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11760" activeTab="9"/>
  </bookViews>
  <sheets>
    <sheet name="20_60" sheetId="1" r:id="rId1"/>
    <sheet name="25_80" sheetId="2" r:id="rId2"/>
    <sheet name="28_80" sheetId="3" r:id="rId3"/>
    <sheet name="28_100" sheetId="4" r:id="rId4"/>
    <sheet name="33_100" sheetId="5" r:id="rId5"/>
    <sheet name="33_120" sheetId="6" r:id="rId6"/>
    <sheet name="33_150" sheetId="7" r:id="rId7"/>
    <sheet name="40_120" sheetId="8" r:id="rId8"/>
    <sheet name="40_150" sheetId="9" r:id="rId9"/>
    <sheet name="50_150" sheetId="10" r:id="rId10"/>
  </sheets>
  <definedNames/>
  <calcPr fullCalcOnLoad="1"/>
</workbook>
</file>

<file path=xl/sharedStrings.xml><?xml version="1.0" encoding="utf-8"?>
<sst xmlns="http://schemas.openxmlformats.org/spreadsheetml/2006/main" count="660" uniqueCount="56">
  <si>
    <t>NAZWA TOWARU</t>
  </si>
  <si>
    <t xml:space="preserve">Rynna 4m </t>
  </si>
  <si>
    <t>Złączka rynny</t>
  </si>
  <si>
    <t>Denko z uszczelką</t>
  </si>
  <si>
    <t>Hak czołowy</t>
  </si>
  <si>
    <t>Hak krokwiowy</t>
  </si>
  <si>
    <t>Denko uniwersalane</t>
  </si>
  <si>
    <t>Sztucer spustowy do rynny</t>
  </si>
  <si>
    <t>Obejma rury spustowej</t>
  </si>
  <si>
    <t>Trójnik</t>
  </si>
  <si>
    <t>Zbieracz deszczówki</t>
  </si>
  <si>
    <t>Kosz zlewu</t>
  </si>
  <si>
    <t>Blaszka mocująca</t>
  </si>
  <si>
    <t>Rura spustowa 3m</t>
  </si>
  <si>
    <t>Rura spustowa 1m</t>
  </si>
  <si>
    <t>Rynna 3m</t>
  </si>
  <si>
    <t>Narożnik zew/wew różny kąt</t>
  </si>
  <si>
    <t>szt.</t>
  </si>
  <si>
    <t>ILOŚĆ</t>
  </si>
  <si>
    <t>Cena</t>
  </si>
  <si>
    <t>Sztuki</t>
  </si>
  <si>
    <t>Rabat</t>
  </si>
  <si>
    <t>Numer</t>
  </si>
  <si>
    <t>Zamawiający</t>
  </si>
  <si>
    <t>WARTOŚĆ ZAMÓWIENIA</t>
  </si>
  <si>
    <t>wartość netto PLN</t>
  </si>
  <si>
    <t>VAT 23%</t>
  </si>
  <si>
    <t>wartość brutto PLN</t>
  </si>
  <si>
    <t>Wartość zamówienia</t>
  </si>
  <si>
    <r>
      <t>Narożnik zewnętrzny 90</t>
    </r>
    <r>
      <rPr>
        <sz val="8"/>
        <color indexed="8"/>
        <rFont val="Czcionka tekstu podstawowego"/>
        <family val="0"/>
      </rPr>
      <t>°</t>
    </r>
  </si>
  <si>
    <r>
      <t>Narożnik wewnętrzny 90</t>
    </r>
    <r>
      <rPr>
        <sz val="8"/>
        <color indexed="8"/>
        <rFont val="Czcionka tekstu podstawowego"/>
        <family val="0"/>
      </rPr>
      <t>°</t>
    </r>
  </si>
  <si>
    <r>
      <t xml:space="preserve">Kolano </t>
    </r>
    <r>
      <rPr>
        <sz val="8"/>
        <color indexed="8"/>
        <rFont val="Czcionka tekstu podstawowego"/>
        <family val="2"/>
      </rPr>
      <t>72</t>
    </r>
    <r>
      <rPr>
        <sz val="8"/>
        <color indexed="8"/>
        <rFont val="Dutch801 Rm BT"/>
        <family val="1"/>
      </rPr>
      <t>°</t>
    </r>
  </si>
  <si>
    <t>Cena netto</t>
  </si>
  <si>
    <t>Hak czołowy eko</t>
  </si>
  <si>
    <t>Śruba M8 200</t>
  </si>
  <si>
    <t>Śruba M8 250</t>
  </si>
  <si>
    <t>Śruba M8 300</t>
  </si>
  <si>
    <t>Śruba M10 200</t>
  </si>
  <si>
    <t>Śruba M10 250</t>
  </si>
  <si>
    <t>Śruba M10 300</t>
  </si>
  <si>
    <t>Rura spustowa 2m</t>
  </si>
  <si>
    <t>Malowane proszkowo</t>
  </si>
  <si>
    <t xml:space="preserve">RAL </t>
  </si>
  <si>
    <t>RAL</t>
  </si>
  <si>
    <t>Firma Blech Dach Joanna Tereszkiewicz</t>
  </si>
  <si>
    <t>ul. T. Kościuszki 104, 17-300 Siemiatycze</t>
  </si>
  <si>
    <t>ZAMÓWIENIE METALOWY SYSTEM RYNNOWY STORK 50/150</t>
  </si>
  <si>
    <t>ZAMÓWIENIE METALOWY SYSTEM RYNNOWY STORK 20/60</t>
  </si>
  <si>
    <t>ZAMÓWIENIE METALOWY SYSTEM RYNNOWY STORK 25/80</t>
  </si>
  <si>
    <t>ZAMÓWIENIE METALOWY SYSTEM RYNNOWY STORK 28/80</t>
  </si>
  <si>
    <t>ZAMÓWIENIE METALOWY SYSTEM RYNNOWY STORK 28/100</t>
  </si>
  <si>
    <t>ZAMÓWIENIE METALOWY SYSTEM RYNNOWY STORK 33/100</t>
  </si>
  <si>
    <t>ZAMÓWIENIE METALOWY SYSTEM RYNNOWY STORK 33/120</t>
  </si>
  <si>
    <t>ZAMÓWIENIE METALOWY SYSTEM RYNNOWY STORK 33/150</t>
  </si>
  <si>
    <t>ZAMÓWIENIE METALOWY SYSTEM RYNNOWY STORK 40/120</t>
  </si>
  <si>
    <t>ZAMÓWIENIE METALOWY SYSTEM RYNNOWY STORK 40/150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</si>
</sst>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0.0%"/>
    <numFmt numFmtId="167" formatCode="[$-415]General"/>
    <numFmt numFmtId="168" formatCode="&quot; &quot;#,##0.00&quot; zł &quot;;&quot;-&quot;#,##0.00&quot; zł &quot;;&quot; -&quot;#&quot; zł &quot;;@&quot; &quot;"/>
    <numFmt numFmtId="169" formatCode="[$-415]0%"/>
    <numFmt numFmtId="170" formatCode="[$-F400]h:mm:ss\ AM/PM"/>
    <numFmt numFmtId="171" formatCode="[$-F800]dddd\,\ mmmm\ dd\,\ yyyy"/>
  </numFmts>
  <fonts count="6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0"/>
      <color indexed="17"/>
      <name val="Bookman Old Style"/>
      <family val="1"/>
    </font>
    <font>
      <sz val="10"/>
      <color indexed="17"/>
      <name val="Arial"/>
      <family val="2"/>
    </font>
    <font>
      <sz val="8"/>
      <name val="Czcionka tekstu podstawowego"/>
      <family val="2"/>
    </font>
    <font>
      <sz val="8"/>
      <color indexed="8"/>
      <name val="Czcionka tekstu podstawowego"/>
      <family val="0"/>
    </font>
    <font>
      <sz val="8"/>
      <color indexed="8"/>
      <name val="Dutch801 Rm BT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1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8"/>
      <name val="Arial"/>
      <family val="2"/>
    </font>
    <font>
      <b/>
      <sz val="8"/>
      <color indexed="9"/>
      <name val="Czcionka tekstu podstawowego"/>
      <family val="0"/>
    </font>
    <font>
      <b/>
      <i/>
      <sz val="10"/>
      <color indexed="8"/>
      <name val="Bookman Old Style"/>
      <family val="1"/>
    </font>
    <font>
      <sz val="10"/>
      <color indexed="8"/>
      <name val="Czcionka tekstu podstawowego"/>
      <family val="2"/>
    </font>
    <font>
      <b/>
      <sz val="12"/>
      <color indexed="9"/>
      <name val="Arial"/>
      <family val="2"/>
    </font>
    <font>
      <b/>
      <sz val="10"/>
      <color indexed="17"/>
      <name val="Czcionka tekstu podstawowego"/>
      <family val="0"/>
    </font>
    <font>
      <b/>
      <i/>
      <sz val="15"/>
      <color indexed="9"/>
      <name val="Bookman Old Style"/>
      <family val="1"/>
    </font>
    <font>
      <sz val="15"/>
      <color indexed="9"/>
      <name val="Czcionka tekstu podstawowego"/>
      <family val="2"/>
    </font>
    <font>
      <b/>
      <sz val="11"/>
      <color indexed="8"/>
      <name val="Arial"/>
      <family val="2"/>
    </font>
    <font>
      <b/>
      <sz val="11"/>
      <color indexed="17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1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i/>
      <sz val="11"/>
      <color rgb="FF000000"/>
      <name val="Arial"/>
      <family val="2"/>
    </font>
    <font>
      <b/>
      <sz val="8"/>
      <color theme="0"/>
      <name val="Czcionka tekstu podstawowego"/>
      <family val="0"/>
    </font>
    <font>
      <b/>
      <sz val="10"/>
      <color rgb="FF006600"/>
      <name val="Czcionka tekstu podstawowego"/>
      <family val="0"/>
    </font>
    <font>
      <b/>
      <i/>
      <sz val="10"/>
      <color theme="1"/>
      <name val="Bookman Old Style"/>
      <family val="1"/>
    </font>
    <font>
      <sz val="10"/>
      <color theme="1"/>
      <name val="Czcionka tekstu podstawowego"/>
      <family val="2"/>
    </font>
    <font>
      <b/>
      <sz val="12"/>
      <color theme="0"/>
      <name val="Arial"/>
      <family val="2"/>
    </font>
    <font>
      <b/>
      <i/>
      <sz val="15"/>
      <color theme="0"/>
      <name val="Bookman Old Style"/>
      <family val="1"/>
    </font>
    <font>
      <sz val="15"/>
      <color theme="0"/>
      <name val="Czcionka tekstu podstawowego"/>
      <family val="2"/>
    </font>
    <font>
      <b/>
      <sz val="11"/>
      <color rgb="FF000000"/>
      <name val="Arial"/>
      <family val="2"/>
    </font>
    <font>
      <b/>
      <sz val="11"/>
      <color rgb="FF006600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38" fillId="0" borderId="0" applyBorder="0" applyProtection="0">
      <alignment/>
    </xf>
    <xf numFmtId="167" fontId="38" fillId="0" borderId="0" applyBorder="0" applyProtection="0">
      <alignment/>
    </xf>
    <xf numFmtId="169" fontId="38" fillId="0" borderId="0" applyBorder="0" applyProtection="0">
      <alignment/>
    </xf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 vertical="justify" wrapText="1"/>
    </xf>
    <xf numFmtId="0" fontId="3" fillId="0" borderId="0" xfId="0" applyFont="1" applyAlignment="1">
      <alignment/>
    </xf>
    <xf numFmtId="10" fontId="0" fillId="0" borderId="0" xfId="0" applyNumberForma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14" fontId="0" fillId="0" borderId="0" xfId="0" applyNumberFormat="1" applyAlignment="1">
      <alignment/>
    </xf>
    <xf numFmtId="0" fontId="51" fillId="0" borderId="10" xfId="0" applyFont="1" applyBorder="1" applyAlignment="1">
      <alignment/>
    </xf>
    <xf numFmtId="0" fontId="51" fillId="0" borderId="16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2" fontId="51" fillId="0" borderId="10" xfId="0" applyNumberFormat="1" applyFont="1" applyBorder="1" applyAlignment="1">
      <alignment horizontal="center"/>
    </xf>
    <xf numFmtId="167" fontId="52" fillId="0" borderId="17" xfId="45" applyFont="1" applyFill="1" applyBorder="1" applyAlignment="1" applyProtection="1">
      <alignment horizontal="right" vertical="center"/>
      <protection/>
    </xf>
    <xf numFmtId="0" fontId="53" fillId="32" borderId="10" xfId="0" applyFont="1" applyFill="1" applyBorder="1" applyAlignment="1">
      <alignment horizontal="center"/>
    </xf>
    <xf numFmtId="0" fontId="53" fillId="32" borderId="16" xfId="0" applyFont="1" applyFill="1" applyBorder="1" applyAlignment="1">
      <alignment horizontal="center"/>
    </xf>
    <xf numFmtId="0" fontId="53" fillId="32" borderId="0" xfId="0" applyFont="1" applyFill="1" applyAlignment="1">
      <alignment horizontal="center"/>
    </xf>
    <xf numFmtId="0" fontId="34" fillId="32" borderId="0" xfId="0" applyFont="1" applyFill="1" applyBorder="1" applyAlignment="1">
      <alignment horizontal="center"/>
    </xf>
    <xf numFmtId="0" fontId="51" fillId="32" borderId="10" xfId="0" applyFont="1" applyFill="1" applyBorder="1" applyAlignment="1">
      <alignment horizontal="center"/>
    </xf>
    <xf numFmtId="2" fontId="51" fillId="32" borderId="10" xfId="0" applyNumberFormat="1" applyFont="1" applyFill="1" applyBorder="1" applyAlignment="1">
      <alignment horizontal="center"/>
    </xf>
    <xf numFmtId="43" fontId="51" fillId="0" borderId="10" xfId="42" applyFont="1" applyBorder="1" applyAlignment="1">
      <alignment horizontal="center"/>
    </xf>
    <xf numFmtId="10" fontId="51" fillId="0" borderId="10" xfId="42" applyNumberFormat="1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2" fontId="51" fillId="33" borderId="10" xfId="0" applyNumberFormat="1" applyFont="1" applyFill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2" fontId="51" fillId="0" borderId="10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43" fontId="54" fillId="0" borderId="18" xfId="42" applyFont="1" applyBorder="1" applyAlignment="1">
      <alignment horizontal="center"/>
    </xf>
    <xf numFmtId="43" fontId="54" fillId="0" borderId="16" xfId="42" applyFont="1" applyBorder="1" applyAlignment="1">
      <alignment horizontal="center"/>
    </xf>
    <xf numFmtId="43" fontId="54" fillId="0" borderId="10" xfId="42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68" fontId="0" fillId="0" borderId="19" xfId="44" applyFont="1" applyFill="1" applyBorder="1" applyAlignment="1" applyProtection="1">
      <alignment horizontal="center"/>
      <protection/>
    </xf>
    <xf numFmtId="168" fontId="0" fillId="0" borderId="20" xfId="44" applyFont="1" applyFill="1" applyBorder="1" applyAlignment="1" applyProtection="1">
      <alignment horizontal="center"/>
      <protection/>
    </xf>
    <xf numFmtId="168" fontId="0" fillId="0" borderId="21" xfId="44" applyFont="1" applyFill="1" applyBorder="1" applyAlignment="1" applyProtection="1">
      <alignment horizontal="center"/>
      <protection/>
    </xf>
    <xf numFmtId="168" fontId="57" fillId="34" borderId="19" xfId="44" applyFont="1" applyFill="1" applyBorder="1" applyAlignment="1" applyProtection="1">
      <alignment horizontal="center"/>
      <protection/>
    </xf>
    <xf numFmtId="168" fontId="57" fillId="34" borderId="20" xfId="44" applyFont="1" applyFill="1" applyBorder="1" applyAlignment="1" applyProtection="1">
      <alignment horizontal="center"/>
      <protection/>
    </xf>
    <xf numFmtId="168" fontId="57" fillId="34" borderId="21" xfId="44" applyFont="1" applyFill="1" applyBorder="1" applyAlignment="1" applyProtection="1">
      <alignment horizontal="center"/>
      <protection/>
    </xf>
    <xf numFmtId="0" fontId="58" fillId="32" borderId="0" xfId="0" applyFont="1" applyFill="1" applyAlignment="1">
      <alignment horizontal="center" vertical="center" wrapText="1"/>
    </xf>
    <xf numFmtId="0" fontId="59" fillId="32" borderId="0" xfId="0" applyFont="1" applyFill="1" applyAlignment="1">
      <alignment/>
    </xf>
    <xf numFmtId="167" fontId="60" fillId="0" borderId="19" xfId="45" applyFont="1" applyFill="1" applyBorder="1" applyAlignment="1" applyProtection="1">
      <alignment horizontal="center" vertical="center"/>
      <protection/>
    </xf>
    <xf numFmtId="167" fontId="60" fillId="0" borderId="20" xfId="45" applyFont="1" applyFill="1" applyBorder="1" applyAlignment="1" applyProtection="1">
      <alignment horizontal="center" vertical="center"/>
      <protection/>
    </xf>
    <xf numFmtId="167" fontId="60" fillId="0" borderId="21" xfId="45" applyFont="1" applyFill="1" applyBorder="1" applyAlignment="1" applyProtection="1">
      <alignment horizontal="center" vertical="center"/>
      <protection/>
    </xf>
    <xf numFmtId="168" fontId="61" fillId="0" borderId="19" xfId="44" applyFont="1" applyFill="1" applyBorder="1" applyAlignment="1" applyProtection="1">
      <alignment horizontal="center" vertical="center"/>
      <protection/>
    </xf>
    <xf numFmtId="168" fontId="61" fillId="0" borderId="20" xfId="44" applyFont="1" applyFill="1" applyBorder="1" applyAlignment="1" applyProtection="1">
      <alignment horizontal="center" vertical="center"/>
      <protection/>
    </xf>
    <xf numFmtId="168" fontId="61" fillId="0" borderId="21" xfId="44" applyFont="1" applyFill="1" applyBorder="1" applyAlignment="1" applyProtection="1">
      <alignment horizontal="center" vertical="center"/>
      <protection/>
    </xf>
    <xf numFmtId="0" fontId="53" fillId="32" borderId="10" xfId="0" applyFont="1" applyFill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Currency" xfId="44"/>
    <cellStyle name="Excel Built-in Normal" xfId="45"/>
    <cellStyle name="Excel Built-in Percent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4302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0</xdr:row>
      <xdr:rowOff>28575</xdr:rowOff>
    </xdr:from>
    <xdr:to>
      <xdr:col>0</xdr:col>
      <xdr:colOff>1743075</xdr:colOff>
      <xdr:row>3</xdr:row>
      <xdr:rowOff>133350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285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4302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0</xdr:row>
      <xdr:rowOff>28575</xdr:rowOff>
    </xdr:from>
    <xdr:to>
      <xdr:col>0</xdr:col>
      <xdr:colOff>1790700</xdr:colOff>
      <xdr:row>3</xdr:row>
      <xdr:rowOff>133350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285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4302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0</xdr:row>
      <xdr:rowOff>28575</xdr:rowOff>
    </xdr:from>
    <xdr:to>
      <xdr:col>0</xdr:col>
      <xdr:colOff>1743075</xdr:colOff>
      <xdr:row>3</xdr:row>
      <xdr:rowOff>133350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285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4302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38100</xdr:rowOff>
    </xdr:from>
    <xdr:to>
      <xdr:col>0</xdr:col>
      <xdr:colOff>1724025</xdr:colOff>
      <xdr:row>3</xdr:row>
      <xdr:rowOff>142875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38100"/>
          <a:ext cx="1247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4302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0</xdr:row>
      <xdr:rowOff>47625</xdr:rowOff>
    </xdr:from>
    <xdr:to>
      <xdr:col>0</xdr:col>
      <xdr:colOff>1781175</xdr:colOff>
      <xdr:row>3</xdr:row>
      <xdr:rowOff>152400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47625"/>
          <a:ext cx="1266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4302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38100</xdr:rowOff>
    </xdr:from>
    <xdr:to>
      <xdr:col>0</xdr:col>
      <xdr:colOff>1762125</xdr:colOff>
      <xdr:row>3</xdr:row>
      <xdr:rowOff>142875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38100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4302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19050</xdr:rowOff>
    </xdr:from>
    <xdr:to>
      <xdr:col>0</xdr:col>
      <xdr:colOff>1752600</xdr:colOff>
      <xdr:row>3</xdr:row>
      <xdr:rowOff>123825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19050"/>
          <a:ext cx="1247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4302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0</xdr:row>
      <xdr:rowOff>28575</xdr:rowOff>
    </xdr:from>
    <xdr:to>
      <xdr:col>0</xdr:col>
      <xdr:colOff>1790700</xdr:colOff>
      <xdr:row>3</xdr:row>
      <xdr:rowOff>133350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285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4302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19050</xdr:rowOff>
    </xdr:from>
    <xdr:to>
      <xdr:col>0</xdr:col>
      <xdr:colOff>1752600</xdr:colOff>
      <xdr:row>3</xdr:row>
      <xdr:rowOff>123825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19050"/>
          <a:ext cx="1247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4302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0</xdr:row>
      <xdr:rowOff>28575</xdr:rowOff>
    </xdr:from>
    <xdr:to>
      <xdr:col>0</xdr:col>
      <xdr:colOff>1638300</xdr:colOff>
      <xdr:row>3</xdr:row>
      <xdr:rowOff>133350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8575"/>
          <a:ext cx="1266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28">
      <selection activeCell="B46" sqref="B46:D46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42" t="s">
        <v>44</v>
      </c>
      <c r="C1" s="42"/>
      <c r="D1" s="42"/>
      <c r="E1" s="42"/>
      <c r="F1" s="42"/>
      <c r="G1" s="42"/>
      <c r="H1" s="43"/>
    </row>
    <row r="2" spans="2:8" ht="14.25">
      <c r="B2" s="42" t="s">
        <v>45</v>
      </c>
      <c r="C2" s="42"/>
      <c r="D2" s="42"/>
      <c r="E2" s="42"/>
      <c r="F2" s="42"/>
      <c r="G2" s="42"/>
      <c r="H2" s="43"/>
    </row>
    <row r="3" spans="10:11" ht="18.75" customHeight="1">
      <c r="J3" s="36">
        <f ca="1">TODAY()</f>
        <v>42830</v>
      </c>
      <c r="K3" s="37"/>
    </row>
    <row r="5" spans="1:11" ht="18">
      <c r="A5" s="50" t="s">
        <v>47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9" ht="13.5">
      <c r="A6" s="1"/>
      <c r="G6" s="5"/>
      <c r="H6" s="6"/>
      <c r="I6" s="6"/>
    </row>
    <row r="7" spans="1:11" ht="14.25">
      <c r="A7" s="8" t="s">
        <v>22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23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3" t="s">
        <v>41</v>
      </c>
      <c r="B16" s="34"/>
      <c r="C16" s="29" t="s">
        <v>42</v>
      </c>
      <c r="D16" s="33"/>
      <c r="E16" s="33"/>
      <c r="F16" s="33"/>
      <c r="G16" s="33"/>
      <c r="H16" s="33"/>
      <c r="I16" s="33"/>
      <c r="J16" s="33"/>
      <c r="K16" s="33"/>
    </row>
    <row r="17" spans="1:11" ht="15.75" customHeight="1">
      <c r="A17" s="3"/>
      <c r="B17" s="34"/>
      <c r="C17" s="29"/>
      <c r="D17" s="33"/>
      <c r="E17" s="33"/>
      <c r="F17" s="33"/>
      <c r="G17" s="33"/>
      <c r="H17" s="33"/>
      <c r="I17" s="33"/>
      <c r="J17" s="33"/>
      <c r="K17" s="33"/>
    </row>
    <row r="18" spans="1:2" ht="14.25" customHeight="1">
      <c r="A18" s="3"/>
      <c r="B18" s="3"/>
    </row>
    <row r="19" spans="1:11" ht="15.75" customHeight="1">
      <c r="A19" s="20" t="s">
        <v>0</v>
      </c>
      <c r="B19" s="20" t="s">
        <v>18</v>
      </c>
      <c r="C19" s="20" t="s">
        <v>19</v>
      </c>
      <c r="D19" s="21" t="s">
        <v>20</v>
      </c>
      <c r="E19" s="22"/>
      <c r="F19" s="22"/>
      <c r="G19" s="20" t="s">
        <v>32</v>
      </c>
      <c r="H19" s="20" t="s">
        <v>21</v>
      </c>
      <c r="I19" s="58" t="s">
        <v>28</v>
      </c>
      <c r="J19" s="58"/>
      <c r="K19" s="3"/>
    </row>
    <row r="20" spans="1:11" ht="15" customHeight="1">
      <c r="A20" s="15" t="s">
        <v>1</v>
      </c>
      <c r="B20" s="17" t="s">
        <v>17</v>
      </c>
      <c r="C20" s="18">
        <v>156.4</v>
      </c>
      <c r="D20" s="16"/>
      <c r="E20" s="28"/>
      <c r="F20" s="28"/>
      <c r="G20" s="26">
        <f aca="true" t="shared" si="0" ref="G20:G43">C20*D20</f>
        <v>0</v>
      </c>
      <c r="H20" s="27"/>
      <c r="I20" s="40">
        <f aca="true" t="shared" si="1" ref="I20:I38">G20-(G20*H20)</f>
        <v>0</v>
      </c>
      <c r="J20" s="40"/>
      <c r="K20" s="3"/>
    </row>
    <row r="21" spans="1:11" ht="15" customHeight="1">
      <c r="A21" s="15" t="s">
        <v>15</v>
      </c>
      <c r="B21" s="17" t="s">
        <v>17</v>
      </c>
      <c r="C21" s="18">
        <v>117.3</v>
      </c>
      <c r="D21" s="16"/>
      <c r="E21" s="28"/>
      <c r="F21" s="28"/>
      <c r="G21" s="26">
        <f t="shared" si="0"/>
        <v>0</v>
      </c>
      <c r="H21" s="27"/>
      <c r="I21" s="40">
        <f t="shared" si="1"/>
        <v>0</v>
      </c>
      <c r="J21" s="40"/>
      <c r="K21" s="3"/>
    </row>
    <row r="22" spans="1:11" ht="15" customHeight="1">
      <c r="A22" s="15" t="s">
        <v>2</v>
      </c>
      <c r="B22" s="17" t="s">
        <v>17</v>
      </c>
      <c r="C22" s="17">
        <v>16.72</v>
      </c>
      <c r="D22" s="16"/>
      <c r="E22" s="28"/>
      <c r="F22" s="28"/>
      <c r="G22" s="26">
        <f t="shared" si="0"/>
        <v>0</v>
      </c>
      <c r="H22" s="27"/>
      <c r="I22" s="40">
        <f t="shared" si="1"/>
        <v>0</v>
      </c>
      <c r="J22" s="40"/>
      <c r="K22" s="7"/>
    </row>
    <row r="23" spans="1:11" ht="15" customHeight="1">
      <c r="A23" s="15" t="s">
        <v>3</v>
      </c>
      <c r="B23" s="17" t="s">
        <v>17</v>
      </c>
      <c r="C23" s="24"/>
      <c r="D23" s="16"/>
      <c r="E23" s="28"/>
      <c r="F23" s="28"/>
      <c r="G23" s="26">
        <f t="shared" si="0"/>
        <v>0</v>
      </c>
      <c r="H23" s="27"/>
      <c r="I23" s="40">
        <f t="shared" si="1"/>
        <v>0</v>
      </c>
      <c r="J23" s="40"/>
      <c r="K23" s="3"/>
    </row>
    <row r="24" spans="1:11" ht="14.25" customHeight="1">
      <c r="A24" s="15" t="s">
        <v>6</v>
      </c>
      <c r="B24" s="17" t="s">
        <v>17</v>
      </c>
      <c r="C24" s="17">
        <v>14.06</v>
      </c>
      <c r="D24" s="16"/>
      <c r="E24" s="28"/>
      <c r="F24" s="28"/>
      <c r="G24" s="26">
        <f t="shared" si="0"/>
        <v>0</v>
      </c>
      <c r="H24" s="27"/>
      <c r="I24" s="40">
        <f t="shared" si="1"/>
        <v>0</v>
      </c>
      <c r="J24" s="40"/>
      <c r="K24" s="3"/>
    </row>
    <row r="25" spans="1:11" ht="15.75" customHeight="1">
      <c r="A25" s="15" t="s">
        <v>4</v>
      </c>
      <c r="B25" s="17" t="s">
        <v>17</v>
      </c>
      <c r="C25" s="24"/>
      <c r="D25" s="16"/>
      <c r="E25" s="28"/>
      <c r="F25" s="28"/>
      <c r="G25" s="26">
        <f t="shared" si="0"/>
        <v>0</v>
      </c>
      <c r="H25" s="27"/>
      <c r="I25" s="40">
        <f t="shared" si="1"/>
        <v>0</v>
      </c>
      <c r="J25" s="40"/>
      <c r="K25" s="3"/>
    </row>
    <row r="26" spans="1:11" ht="15.75" customHeight="1">
      <c r="A26" s="15" t="s">
        <v>33</v>
      </c>
      <c r="B26" s="17" t="s">
        <v>17</v>
      </c>
      <c r="C26" s="17">
        <v>15.77</v>
      </c>
      <c r="D26" s="16"/>
      <c r="E26" s="28"/>
      <c r="F26" s="28"/>
      <c r="G26" s="26">
        <f t="shared" si="0"/>
        <v>0</v>
      </c>
      <c r="H26" s="27"/>
      <c r="I26" s="40">
        <f t="shared" si="1"/>
        <v>0</v>
      </c>
      <c r="J26" s="40"/>
      <c r="K26" s="3"/>
    </row>
    <row r="27" spans="1:11" ht="17.25" customHeight="1">
      <c r="A27" s="15" t="s">
        <v>5</v>
      </c>
      <c r="B27" s="17" t="s">
        <v>17</v>
      </c>
      <c r="C27" s="18">
        <v>14.07</v>
      </c>
      <c r="D27" s="16"/>
      <c r="E27" s="28"/>
      <c r="F27" s="28"/>
      <c r="G27" s="26">
        <f t="shared" si="0"/>
        <v>0</v>
      </c>
      <c r="H27" s="27"/>
      <c r="I27" s="40">
        <f t="shared" si="1"/>
        <v>0</v>
      </c>
      <c r="J27" s="40"/>
      <c r="K27" s="3"/>
    </row>
    <row r="28" spans="1:11" ht="15.75" customHeight="1">
      <c r="A28" s="15" t="s">
        <v>29</v>
      </c>
      <c r="B28" s="17" t="s">
        <v>17</v>
      </c>
      <c r="C28" s="18">
        <v>78.11</v>
      </c>
      <c r="D28" s="16"/>
      <c r="E28" s="28"/>
      <c r="F28" s="28"/>
      <c r="G28" s="26">
        <f t="shared" si="0"/>
        <v>0</v>
      </c>
      <c r="H28" s="27"/>
      <c r="I28" s="40">
        <f t="shared" si="1"/>
        <v>0</v>
      </c>
      <c r="J28" s="40"/>
      <c r="K28" s="3"/>
    </row>
    <row r="29" spans="1:11" ht="15" customHeight="1">
      <c r="A29" s="15" t="s">
        <v>30</v>
      </c>
      <c r="B29" s="17" t="s">
        <v>17</v>
      </c>
      <c r="C29" s="18">
        <v>78.11</v>
      </c>
      <c r="D29" s="16"/>
      <c r="E29" s="28"/>
      <c r="F29" s="28"/>
      <c r="G29" s="26">
        <f t="shared" si="0"/>
        <v>0</v>
      </c>
      <c r="H29" s="27"/>
      <c r="I29" s="40">
        <f t="shared" si="1"/>
        <v>0</v>
      </c>
      <c r="J29" s="40"/>
      <c r="K29" s="3"/>
    </row>
    <row r="30" spans="1:11" ht="14.25" customHeight="1">
      <c r="A30" s="15" t="s">
        <v>16</v>
      </c>
      <c r="B30" s="17" t="s">
        <v>17</v>
      </c>
      <c r="C30" s="18">
        <v>136.93</v>
      </c>
      <c r="D30" s="16"/>
      <c r="E30" s="28"/>
      <c r="F30" s="28"/>
      <c r="G30" s="26">
        <f t="shared" si="0"/>
        <v>0</v>
      </c>
      <c r="H30" s="27"/>
      <c r="I30" s="40">
        <f t="shared" si="1"/>
        <v>0</v>
      </c>
      <c r="J30" s="40"/>
      <c r="K30" s="3"/>
    </row>
    <row r="31" spans="1:11" ht="13.5">
      <c r="A31" s="15" t="s">
        <v>7</v>
      </c>
      <c r="B31" s="17" t="s">
        <v>17</v>
      </c>
      <c r="C31" s="18">
        <v>46.35</v>
      </c>
      <c r="D31" s="16"/>
      <c r="E31" s="28"/>
      <c r="F31" s="28"/>
      <c r="G31" s="26">
        <f t="shared" si="0"/>
        <v>0</v>
      </c>
      <c r="H31" s="27"/>
      <c r="I31" s="40">
        <f t="shared" si="1"/>
        <v>0</v>
      </c>
      <c r="J31" s="40"/>
      <c r="K31" s="3"/>
    </row>
    <row r="32" spans="1:11" ht="15" customHeight="1">
      <c r="A32" s="15" t="s">
        <v>11</v>
      </c>
      <c r="B32" s="17" t="s">
        <v>17</v>
      </c>
      <c r="C32" s="25"/>
      <c r="D32" s="16"/>
      <c r="E32" s="28"/>
      <c r="F32" s="28"/>
      <c r="G32" s="26">
        <f t="shared" si="0"/>
        <v>0</v>
      </c>
      <c r="H32" s="27"/>
      <c r="I32" s="40">
        <f t="shared" si="1"/>
        <v>0</v>
      </c>
      <c r="J32" s="40"/>
      <c r="K32" s="3"/>
    </row>
    <row r="33" spans="1:11" ht="15" customHeight="1">
      <c r="A33" s="15" t="s">
        <v>31</v>
      </c>
      <c r="B33" s="17" t="s">
        <v>17</v>
      </c>
      <c r="C33" s="18">
        <v>33.81</v>
      </c>
      <c r="D33" s="16"/>
      <c r="E33" s="28"/>
      <c r="F33" s="28"/>
      <c r="G33" s="26">
        <f t="shared" si="0"/>
        <v>0</v>
      </c>
      <c r="H33" s="27"/>
      <c r="I33" s="40">
        <f t="shared" si="1"/>
        <v>0</v>
      </c>
      <c r="J33" s="40"/>
      <c r="K33" s="3"/>
    </row>
    <row r="34" spans="1:11" ht="15" customHeight="1">
      <c r="A34" s="15" t="s">
        <v>13</v>
      </c>
      <c r="B34" s="17" t="s">
        <v>17</v>
      </c>
      <c r="C34" s="18">
        <v>90.36</v>
      </c>
      <c r="D34" s="16"/>
      <c r="E34" s="28"/>
      <c r="F34" s="28"/>
      <c r="G34" s="26">
        <f t="shared" si="0"/>
        <v>0</v>
      </c>
      <c r="H34" s="27"/>
      <c r="I34" s="40">
        <f t="shared" si="1"/>
        <v>0</v>
      </c>
      <c r="J34" s="40"/>
      <c r="K34" s="3"/>
    </row>
    <row r="35" spans="1:11" ht="15" customHeight="1">
      <c r="A35" s="15" t="s">
        <v>40</v>
      </c>
      <c r="B35" s="17" t="s">
        <v>17</v>
      </c>
      <c r="C35" s="18">
        <v>60.24</v>
      </c>
      <c r="D35" s="16"/>
      <c r="E35" s="28"/>
      <c r="F35" s="28"/>
      <c r="G35" s="26">
        <f t="shared" si="0"/>
        <v>0</v>
      </c>
      <c r="H35" s="27"/>
      <c r="I35" s="38">
        <f>G35-(G35*H35)</f>
        <v>0</v>
      </c>
      <c r="J35" s="41"/>
      <c r="K35" s="3"/>
    </row>
    <row r="36" spans="1:11" ht="13.5" customHeight="1">
      <c r="A36" s="15" t="s">
        <v>14</v>
      </c>
      <c r="B36" s="17" t="s">
        <v>17</v>
      </c>
      <c r="C36" s="18">
        <v>31.93</v>
      </c>
      <c r="D36" s="16"/>
      <c r="E36" s="28"/>
      <c r="F36" s="28"/>
      <c r="G36" s="26">
        <f t="shared" si="0"/>
        <v>0</v>
      </c>
      <c r="H36" s="27"/>
      <c r="I36" s="40">
        <f t="shared" si="1"/>
        <v>0</v>
      </c>
      <c r="J36" s="40"/>
      <c r="K36" s="3"/>
    </row>
    <row r="37" spans="1:11" ht="14.25" customHeight="1">
      <c r="A37" s="15" t="s">
        <v>8</v>
      </c>
      <c r="B37" s="17" t="s">
        <v>17</v>
      </c>
      <c r="C37" s="18">
        <v>12.4</v>
      </c>
      <c r="D37" s="16"/>
      <c r="E37" s="28"/>
      <c r="F37" s="28"/>
      <c r="G37" s="26">
        <f t="shared" si="0"/>
        <v>0</v>
      </c>
      <c r="H37" s="27"/>
      <c r="I37" s="40">
        <f t="shared" si="1"/>
        <v>0</v>
      </c>
      <c r="J37" s="40"/>
      <c r="K37" s="3"/>
    </row>
    <row r="38" spans="1:11" ht="12" customHeight="1">
      <c r="A38" s="15" t="s">
        <v>34</v>
      </c>
      <c r="B38" s="17" t="s">
        <v>17</v>
      </c>
      <c r="C38" s="31">
        <v>1.33</v>
      </c>
      <c r="D38" s="16"/>
      <c r="E38" s="28"/>
      <c r="F38" s="28"/>
      <c r="G38" s="26">
        <f t="shared" si="0"/>
        <v>0</v>
      </c>
      <c r="H38" s="27"/>
      <c r="I38" s="38">
        <f t="shared" si="1"/>
        <v>0</v>
      </c>
      <c r="J38" s="39"/>
      <c r="K38" s="3"/>
    </row>
    <row r="39" spans="1:11" ht="13.5">
      <c r="A39" s="15" t="s">
        <v>35</v>
      </c>
      <c r="B39" s="17" t="s">
        <v>17</v>
      </c>
      <c r="C39" s="31">
        <v>1.73</v>
      </c>
      <c r="D39" s="16"/>
      <c r="E39" s="28"/>
      <c r="F39" s="28"/>
      <c r="G39" s="26">
        <f t="shared" si="0"/>
        <v>0</v>
      </c>
      <c r="H39" s="27"/>
      <c r="I39" s="38">
        <f>G39-(G39*H39)</f>
        <v>0</v>
      </c>
      <c r="J39" s="39"/>
      <c r="K39" s="3"/>
    </row>
    <row r="40" spans="1:11" ht="13.5">
      <c r="A40" s="15" t="s">
        <v>36</v>
      </c>
      <c r="B40" s="17" t="s">
        <v>17</v>
      </c>
      <c r="C40" s="31">
        <v>2.33</v>
      </c>
      <c r="D40" s="16"/>
      <c r="E40" s="28"/>
      <c r="F40" s="28"/>
      <c r="G40" s="26">
        <f t="shared" si="0"/>
        <v>0</v>
      </c>
      <c r="H40" s="27"/>
      <c r="I40" s="38">
        <f>G40-(G40*H40)</f>
        <v>0</v>
      </c>
      <c r="J40" s="39"/>
      <c r="K40" s="3"/>
    </row>
    <row r="41" spans="1:11" ht="13.5">
      <c r="A41" s="15" t="s">
        <v>12</v>
      </c>
      <c r="B41" s="17" t="s">
        <v>17</v>
      </c>
      <c r="C41" s="18">
        <v>5.73</v>
      </c>
      <c r="D41" s="16"/>
      <c r="E41" s="28"/>
      <c r="F41" s="28"/>
      <c r="G41" s="26">
        <f t="shared" si="0"/>
        <v>0</v>
      </c>
      <c r="H41" s="27"/>
      <c r="I41" s="38">
        <f>G41-(G41*H41)</f>
        <v>0</v>
      </c>
      <c r="J41" s="39"/>
      <c r="K41" s="3"/>
    </row>
    <row r="42" spans="1:11" ht="13.5">
      <c r="A42" s="15" t="s">
        <v>9</v>
      </c>
      <c r="B42" s="17" t="s">
        <v>17</v>
      </c>
      <c r="C42" s="18">
        <v>82.04</v>
      </c>
      <c r="D42" s="16"/>
      <c r="E42" s="28"/>
      <c r="F42" s="28"/>
      <c r="G42" s="26">
        <f t="shared" si="0"/>
        <v>0</v>
      </c>
      <c r="H42" s="27"/>
      <c r="I42" s="38">
        <f>G42-(G42*H42)</f>
        <v>0</v>
      </c>
      <c r="J42" s="39"/>
      <c r="K42" s="3"/>
    </row>
    <row r="43" spans="1:10" ht="13.5">
      <c r="A43" s="15" t="s">
        <v>10</v>
      </c>
      <c r="B43" s="17" t="s">
        <v>17</v>
      </c>
      <c r="C43" s="25"/>
      <c r="D43" s="16"/>
      <c r="E43" s="28"/>
      <c r="F43" s="28"/>
      <c r="G43" s="26">
        <f t="shared" si="0"/>
        <v>0</v>
      </c>
      <c r="H43" s="27"/>
      <c r="I43" s="38">
        <f>G43-(G43*H43)</f>
        <v>0</v>
      </c>
      <c r="J43" s="39"/>
    </row>
    <row r="44" spans="1:9" ht="13.5">
      <c r="A44" s="4"/>
      <c r="B44" s="4"/>
      <c r="C44" s="4"/>
      <c r="D44" s="4"/>
      <c r="E44" s="3"/>
      <c r="F44" s="3"/>
      <c r="G44" s="3"/>
      <c r="I44" s="3"/>
    </row>
    <row r="45" spans="1:9" ht="13.5">
      <c r="A45" s="52" t="s">
        <v>24</v>
      </c>
      <c r="B45" s="53"/>
      <c r="C45" s="53"/>
      <c r="D45" s="54"/>
      <c r="I45" s="3"/>
    </row>
    <row r="46" spans="1:4" ht="13.5">
      <c r="A46" s="19" t="s">
        <v>25</v>
      </c>
      <c r="B46" s="55">
        <f>SUM(I20:J43)</f>
        <v>0</v>
      </c>
      <c r="C46" s="56"/>
      <c r="D46" s="57"/>
    </row>
    <row r="47" spans="1:4" ht="13.5">
      <c r="A47" s="19" t="s">
        <v>26</v>
      </c>
      <c r="B47" s="44">
        <f>(B46*1.23)-B46</f>
        <v>0</v>
      </c>
      <c r="C47" s="45"/>
      <c r="D47" s="46"/>
    </row>
    <row r="48" spans="1:4" ht="15">
      <c r="A48" s="19" t="s">
        <v>27</v>
      </c>
      <c r="B48" s="47">
        <f>B46+B47</f>
        <v>0</v>
      </c>
      <c r="C48" s="48"/>
      <c r="D48" s="49"/>
    </row>
  </sheetData>
  <sheetProtection/>
  <mergeCells count="33">
    <mergeCell ref="B1:H1"/>
    <mergeCell ref="B2:H2"/>
    <mergeCell ref="B47:D47"/>
    <mergeCell ref="B48:D48"/>
    <mergeCell ref="I22:J22"/>
    <mergeCell ref="A5:K5"/>
    <mergeCell ref="I26:J26"/>
    <mergeCell ref="A45:D45"/>
    <mergeCell ref="B46:D46"/>
    <mergeCell ref="I19:J19"/>
    <mergeCell ref="I43:J43"/>
    <mergeCell ref="I34:J34"/>
    <mergeCell ref="I36:J36"/>
    <mergeCell ref="I37:J37"/>
    <mergeCell ref="I38:J38"/>
    <mergeCell ref="I39:J39"/>
    <mergeCell ref="I41:J41"/>
    <mergeCell ref="I35:J35"/>
    <mergeCell ref="I20:J20"/>
    <mergeCell ref="I21:J21"/>
    <mergeCell ref="I23:J23"/>
    <mergeCell ref="I25:J25"/>
    <mergeCell ref="I27:J27"/>
    <mergeCell ref="J3:K3"/>
    <mergeCell ref="I42:J42"/>
    <mergeCell ref="I30:J30"/>
    <mergeCell ref="I24:J24"/>
    <mergeCell ref="I28:J28"/>
    <mergeCell ref="I29:J29"/>
    <mergeCell ref="I40:J40"/>
    <mergeCell ref="I31:J31"/>
    <mergeCell ref="I32:J32"/>
    <mergeCell ref="I33:J33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9">
      <selection activeCell="B46" sqref="B46:D46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42" t="s">
        <v>44</v>
      </c>
      <c r="C1" s="42"/>
      <c r="D1" s="42"/>
      <c r="E1" s="42"/>
      <c r="F1" s="42"/>
      <c r="G1" s="42"/>
      <c r="H1" s="43"/>
    </row>
    <row r="2" spans="2:8" ht="14.25">
      <c r="B2" s="42" t="s">
        <v>45</v>
      </c>
      <c r="C2" s="42"/>
      <c r="D2" s="42"/>
      <c r="E2" s="42"/>
      <c r="F2" s="42"/>
      <c r="G2" s="42"/>
      <c r="H2" s="43"/>
    </row>
    <row r="3" spans="10:11" ht="18.75" customHeight="1">
      <c r="J3" s="36">
        <f ca="1">TODAY()</f>
        <v>42830</v>
      </c>
      <c r="K3" s="37"/>
    </row>
    <row r="5" spans="1:11" ht="18">
      <c r="A5" s="50" t="s">
        <v>46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9" ht="13.5">
      <c r="A6" s="1"/>
      <c r="G6" s="5"/>
      <c r="H6" s="6"/>
      <c r="I6" s="6"/>
    </row>
    <row r="7" spans="1:11" ht="14.25">
      <c r="A7" s="8" t="s">
        <v>22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23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3" t="s">
        <v>41</v>
      </c>
      <c r="B16" s="34"/>
      <c r="C16" s="29" t="s">
        <v>43</v>
      </c>
      <c r="D16" s="32"/>
      <c r="E16" s="33"/>
      <c r="F16" s="33"/>
      <c r="G16" s="33"/>
      <c r="H16" s="33"/>
      <c r="I16" s="33"/>
      <c r="J16" s="33"/>
      <c r="K16" s="33"/>
    </row>
    <row r="17" spans="1:11" ht="15.75" customHeight="1">
      <c r="A17" s="3"/>
      <c r="B17" s="34"/>
      <c r="C17" s="29"/>
      <c r="D17" s="32"/>
      <c r="E17" s="33"/>
      <c r="F17" s="33"/>
      <c r="G17" s="33"/>
      <c r="H17" s="33"/>
      <c r="I17" s="33"/>
      <c r="J17" s="33"/>
      <c r="K17" s="33"/>
    </row>
    <row r="18" spans="1:2" ht="14.25" customHeight="1">
      <c r="A18" s="3"/>
      <c r="B18" s="3"/>
    </row>
    <row r="19" spans="1:11" ht="15.75" customHeight="1">
      <c r="A19" s="20" t="s">
        <v>0</v>
      </c>
      <c r="B19" s="20" t="s">
        <v>18</v>
      </c>
      <c r="C19" s="20" t="s">
        <v>19</v>
      </c>
      <c r="D19" s="21" t="s">
        <v>20</v>
      </c>
      <c r="E19" s="22"/>
      <c r="F19" s="22"/>
      <c r="G19" s="20" t="s">
        <v>32</v>
      </c>
      <c r="H19" s="20" t="s">
        <v>21</v>
      </c>
      <c r="I19" s="58" t="s">
        <v>28</v>
      </c>
      <c r="J19" s="58"/>
      <c r="K19" s="3"/>
    </row>
    <row r="20" spans="1:11" ht="17.25" customHeight="1">
      <c r="A20" s="15" t="s">
        <v>1</v>
      </c>
      <c r="B20" s="17" t="s">
        <v>17</v>
      </c>
      <c r="C20" s="18">
        <v>276</v>
      </c>
      <c r="D20" s="16"/>
      <c r="E20" s="28"/>
      <c r="F20" s="28"/>
      <c r="G20" s="26">
        <f aca="true" t="shared" si="0" ref="G20:G43">C20*D20</f>
        <v>0</v>
      </c>
      <c r="H20" s="27"/>
      <c r="I20" s="40">
        <f aca="true" t="shared" si="1" ref="I20:I43">G20-(G20*H20)</f>
        <v>0</v>
      </c>
      <c r="J20" s="40"/>
      <c r="K20" s="3"/>
    </row>
    <row r="21" spans="1:11" ht="15" customHeight="1">
      <c r="A21" s="15" t="s">
        <v>15</v>
      </c>
      <c r="B21" s="17" t="s">
        <v>17</v>
      </c>
      <c r="C21" s="18">
        <v>207</v>
      </c>
      <c r="D21" s="16"/>
      <c r="E21" s="28"/>
      <c r="F21" s="28"/>
      <c r="G21" s="26">
        <f t="shared" si="0"/>
        <v>0</v>
      </c>
      <c r="H21" s="27"/>
      <c r="I21" s="40">
        <f t="shared" si="1"/>
        <v>0</v>
      </c>
      <c r="J21" s="40"/>
      <c r="K21" s="3"/>
    </row>
    <row r="22" spans="1:11" ht="15" customHeight="1">
      <c r="A22" s="15" t="s">
        <v>2</v>
      </c>
      <c r="B22" s="17" t="s">
        <v>17</v>
      </c>
      <c r="C22" s="18">
        <v>35.31</v>
      </c>
      <c r="D22" s="16"/>
      <c r="E22" s="28"/>
      <c r="F22" s="28"/>
      <c r="G22" s="26">
        <f t="shared" si="0"/>
        <v>0</v>
      </c>
      <c r="H22" s="27"/>
      <c r="I22" s="40">
        <f t="shared" si="1"/>
        <v>0</v>
      </c>
      <c r="J22" s="40"/>
      <c r="K22" s="7"/>
    </row>
    <row r="23" spans="1:11" ht="15" customHeight="1">
      <c r="A23" s="15" t="s">
        <v>3</v>
      </c>
      <c r="B23" s="17" t="s">
        <v>17</v>
      </c>
      <c r="C23" s="24"/>
      <c r="D23" s="16"/>
      <c r="E23" s="28"/>
      <c r="F23" s="28"/>
      <c r="G23" s="26">
        <f t="shared" si="0"/>
        <v>0</v>
      </c>
      <c r="H23" s="27"/>
      <c r="I23" s="40">
        <f t="shared" si="1"/>
        <v>0</v>
      </c>
      <c r="J23" s="40"/>
      <c r="K23" s="3"/>
    </row>
    <row r="24" spans="1:11" ht="14.25" customHeight="1">
      <c r="A24" s="15" t="s">
        <v>6</v>
      </c>
      <c r="B24" s="17" t="s">
        <v>17</v>
      </c>
      <c r="C24" s="17">
        <v>30.37</v>
      </c>
      <c r="D24" s="16"/>
      <c r="E24" s="28"/>
      <c r="F24" s="28"/>
      <c r="G24" s="26">
        <f t="shared" si="0"/>
        <v>0</v>
      </c>
      <c r="H24" s="27"/>
      <c r="I24" s="40">
        <f t="shared" si="1"/>
        <v>0</v>
      </c>
      <c r="J24" s="40"/>
      <c r="K24" s="3"/>
    </row>
    <row r="25" spans="1:11" ht="15.75" customHeight="1">
      <c r="A25" s="15" t="s">
        <v>4</v>
      </c>
      <c r="B25" s="17" t="s">
        <v>17</v>
      </c>
      <c r="C25" s="30">
        <v>28.02</v>
      </c>
      <c r="D25" s="16"/>
      <c r="E25" s="28"/>
      <c r="F25" s="28"/>
      <c r="G25" s="26">
        <f t="shared" si="0"/>
        <v>0</v>
      </c>
      <c r="H25" s="27"/>
      <c r="I25" s="40">
        <f t="shared" si="1"/>
        <v>0</v>
      </c>
      <c r="J25" s="40"/>
      <c r="K25" s="3"/>
    </row>
    <row r="26" spans="1:11" ht="15.75" customHeight="1">
      <c r="A26" s="15" t="s">
        <v>33</v>
      </c>
      <c r="B26" s="17" t="s">
        <v>17</v>
      </c>
      <c r="C26" s="24"/>
      <c r="D26" s="16"/>
      <c r="E26" s="28"/>
      <c r="F26" s="28"/>
      <c r="G26" s="26">
        <f t="shared" si="0"/>
        <v>0</v>
      </c>
      <c r="H26" s="27"/>
      <c r="I26" s="40">
        <f t="shared" si="1"/>
        <v>0</v>
      </c>
      <c r="J26" s="40"/>
      <c r="K26" s="3"/>
    </row>
    <row r="27" spans="1:11" ht="17.25" customHeight="1">
      <c r="A27" s="15" t="s">
        <v>5</v>
      </c>
      <c r="B27" s="17" t="s">
        <v>17</v>
      </c>
      <c r="C27" s="18">
        <v>29.74</v>
      </c>
      <c r="D27" s="16"/>
      <c r="E27" s="28"/>
      <c r="F27" s="28"/>
      <c r="G27" s="26">
        <f t="shared" si="0"/>
        <v>0</v>
      </c>
      <c r="H27" s="27"/>
      <c r="I27" s="40">
        <f t="shared" si="1"/>
        <v>0</v>
      </c>
      <c r="J27" s="40"/>
      <c r="K27" s="3"/>
    </row>
    <row r="28" spans="1:11" ht="15.75" customHeight="1">
      <c r="A28" s="15" t="s">
        <v>29</v>
      </c>
      <c r="B28" s="17" t="s">
        <v>17</v>
      </c>
      <c r="C28" s="18">
        <v>142.21</v>
      </c>
      <c r="D28" s="16"/>
      <c r="E28" s="28"/>
      <c r="F28" s="28"/>
      <c r="G28" s="26">
        <f t="shared" si="0"/>
        <v>0</v>
      </c>
      <c r="H28" s="27"/>
      <c r="I28" s="40">
        <f t="shared" si="1"/>
        <v>0</v>
      </c>
      <c r="J28" s="40"/>
      <c r="K28" s="3"/>
    </row>
    <row r="29" spans="1:11" ht="15" customHeight="1">
      <c r="A29" s="15" t="s">
        <v>30</v>
      </c>
      <c r="B29" s="17" t="s">
        <v>17</v>
      </c>
      <c r="C29" s="18">
        <v>142.21</v>
      </c>
      <c r="D29" s="16"/>
      <c r="E29" s="28"/>
      <c r="F29" s="28"/>
      <c r="G29" s="26">
        <f t="shared" si="0"/>
        <v>0</v>
      </c>
      <c r="H29" s="27"/>
      <c r="I29" s="40">
        <f t="shared" si="1"/>
        <v>0</v>
      </c>
      <c r="J29" s="40"/>
      <c r="K29" s="3"/>
    </row>
    <row r="30" spans="1:11" ht="14.25" customHeight="1">
      <c r="A30" s="15" t="s">
        <v>16</v>
      </c>
      <c r="B30" s="17" t="s">
        <v>17</v>
      </c>
      <c r="C30" s="18">
        <v>241.76</v>
      </c>
      <c r="D30" s="16"/>
      <c r="E30" s="28"/>
      <c r="F30" s="28"/>
      <c r="G30" s="26">
        <f t="shared" si="0"/>
        <v>0</v>
      </c>
      <c r="H30" s="27"/>
      <c r="I30" s="40">
        <f t="shared" si="1"/>
        <v>0</v>
      </c>
      <c r="J30" s="40"/>
      <c r="K30" s="3"/>
    </row>
    <row r="31" spans="1:11" ht="13.5">
      <c r="A31" s="15" t="s">
        <v>7</v>
      </c>
      <c r="B31" s="17" t="s">
        <v>17</v>
      </c>
      <c r="C31" s="18">
        <v>152.59</v>
      </c>
      <c r="D31" s="16"/>
      <c r="E31" s="28"/>
      <c r="F31" s="28"/>
      <c r="G31" s="26">
        <f t="shared" si="0"/>
        <v>0</v>
      </c>
      <c r="H31" s="27"/>
      <c r="I31" s="40">
        <f t="shared" si="1"/>
        <v>0</v>
      </c>
      <c r="J31" s="40"/>
      <c r="K31" s="3"/>
    </row>
    <row r="32" spans="1:11" ht="15" customHeight="1">
      <c r="A32" s="15" t="s">
        <v>11</v>
      </c>
      <c r="B32" s="17" t="s">
        <v>17</v>
      </c>
      <c r="C32" s="31">
        <v>274.89</v>
      </c>
      <c r="D32" s="16"/>
      <c r="E32" s="28"/>
      <c r="F32" s="28"/>
      <c r="G32" s="26">
        <f t="shared" si="0"/>
        <v>0</v>
      </c>
      <c r="H32" s="27"/>
      <c r="I32" s="40">
        <f t="shared" si="1"/>
        <v>0</v>
      </c>
      <c r="J32" s="40"/>
      <c r="K32" s="3"/>
    </row>
    <row r="33" spans="1:11" ht="15" customHeight="1">
      <c r="A33" s="15" t="s">
        <v>31</v>
      </c>
      <c r="B33" s="17" t="s">
        <v>17</v>
      </c>
      <c r="C33" s="18">
        <v>88.77</v>
      </c>
      <c r="D33" s="16"/>
      <c r="E33" s="28"/>
      <c r="F33" s="28"/>
      <c r="G33" s="26">
        <f t="shared" si="0"/>
        <v>0</v>
      </c>
      <c r="H33" s="27"/>
      <c r="I33" s="40">
        <f t="shared" si="1"/>
        <v>0</v>
      </c>
      <c r="J33" s="40"/>
      <c r="K33" s="3"/>
    </row>
    <row r="34" spans="1:11" ht="15" customHeight="1">
      <c r="A34" s="15" t="s">
        <v>13</v>
      </c>
      <c r="B34" s="17" t="s">
        <v>17</v>
      </c>
      <c r="C34" s="18">
        <v>139.38</v>
      </c>
      <c r="D34" s="16"/>
      <c r="E34" s="28"/>
      <c r="F34" s="28"/>
      <c r="G34" s="26">
        <f t="shared" si="0"/>
        <v>0</v>
      </c>
      <c r="H34" s="27"/>
      <c r="I34" s="40">
        <f t="shared" si="1"/>
        <v>0</v>
      </c>
      <c r="J34" s="40"/>
      <c r="K34" s="3"/>
    </row>
    <row r="35" spans="1:11" ht="15" customHeight="1">
      <c r="A35" s="15" t="s">
        <v>40</v>
      </c>
      <c r="B35" s="17" t="s">
        <v>17</v>
      </c>
      <c r="C35" s="18">
        <v>92.92</v>
      </c>
      <c r="D35" s="16"/>
      <c r="E35" s="28"/>
      <c r="F35" s="28"/>
      <c r="G35" s="26">
        <f t="shared" si="0"/>
        <v>0</v>
      </c>
      <c r="H35" s="27"/>
      <c r="I35" s="38">
        <f>G35-(G35*H35)</f>
        <v>0</v>
      </c>
      <c r="J35" s="41"/>
      <c r="K35" s="3"/>
    </row>
    <row r="36" spans="1:11" ht="13.5" customHeight="1">
      <c r="A36" s="15" t="s">
        <v>14</v>
      </c>
      <c r="B36" s="17" t="s">
        <v>17</v>
      </c>
      <c r="C36" s="18">
        <v>49.25</v>
      </c>
      <c r="D36" s="16"/>
      <c r="E36" s="28"/>
      <c r="F36" s="28"/>
      <c r="G36" s="26">
        <f t="shared" si="0"/>
        <v>0</v>
      </c>
      <c r="H36" s="27"/>
      <c r="I36" s="40">
        <f t="shared" si="1"/>
        <v>0</v>
      </c>
      <c r="J36" s="40"/>
      <c r="K36" s="3"/>
    </row>
    <row r="37" spans="1:11" ht="14.25" customHeight="1">
      <c r="A37" s="15" t="s">
        <v>8</v>
      </c>
      <c r="B37" s="17" t="s">
        <v>17</v>
      </c>
      <c r="C37" s="18">
        <v>13.01</v>
      </c>
      <c r="D37" s="16"/>
      <c r="E37" s="28"/>
      <c r="F37" s="28"/>
      <c r="G37" s="26">
        <f t="shared" si="0"/>
        <v>0</v>
      </c>
      <c r="H37" s="27"/>
      <c r="I37" s="40">
        <f t="shared" si="1"/>
        <v>0</v>
      </c>
      <c r="J37" s="40"/>
      <c r="K37" s="3"/>
    </row>
    <row r="38" spans="1:11" ht="12" customHeight="1">
      <c r="A38" s="15" t="s">
        <v>37</v>
      </c>
      <c r="B38" s="17" t="s">
        <v>17</v>
      </c>
      <c r="C38" s="31">
        <v>2.15</v>
      </c>
      <c r="D38" s="16"/>
      <c r="E38" s="28"/>
      <c r="F38" s="28"/>
      <c r="G38" s="26">
        <f t="shared" si="0"/>
        <v>0</v>
      </c>
      <c r="H38" s="27"/>
      <c r="I38" s="38">
        <f t="shared" si="1"/>
        <v>0</v>
      </c>
      <c r="J38" s="39"/>
      <c r="K38" s="3"/>
    </row>
    <row r="39" spans="1:11" ht="13.5">
      <c r="A39" s="15" t="s">
        <v>38</v>
      </c>
      <c r="B39" s="17" t="s">
        <v>17</v>
      </c>
      <c r="C39" s="31">
        <v>2.91</v>
      </c>
      <c r="D39" s="16"/>
      <c r="E39" s="28"/>
      <c r="F39" s="28"/>
      <c r="G39" s="26">
        <f t="shared" si="0"/>
        <v>0</v>
      </c>
      <c r="H39" s="27"/>
      <c r="I39" s="38">
        <f t="shared" si="1"/>
        <v>0</v>
      </c>
      <c r="J39" s="39"/>
      <c r="K39" s="3"/>
    </row>
    <row r="40" spans="1:11" ht="13.5">
      <c r="A40" s="15" t="s">
        <v>39</v>
      </c>
      <c r="B40" s="17" t="s">
        <v>17</v>
      </c>
      <c r="C40" s="25"/>
      <c r="D40" s="16"/>
      <c r="E40" s="28"/>
      <c r="F40" s="28"/>
      <c r="G40" s="26">
        <f t="shared" si="0"/>
        <v>0</v>
      </c>
      <c r="H40" s="27"/>
      <c r="I40" s="38">
        <f t="shared" si="1"/>
        <v>0</v>
      </c>
      <c r="J40" s="39"/>
      <c r="K40" s="3"/>
    </row>
    <row r="41" spans="1:11" ht="13.5">
      <c r="A41" s="15" t="s">
        <v>12</v>
      </c>
      <c r="B41" s="17" t="s">
        <v>17</v>
      </c>
      <c r="C41" s="18">
        <v>5.73</v>
      </c>
      <c r="D41" s="16"/>
      <c r="E41" s="28"/>
      <c r="F41" s="28"/>
      <c r="G41" s="26">
        <f t="shared" si="0"/>
        <v>0</v>
      </c>
      <c r="H41" s="27"/>
      <c r="I41" s="38">
        <f t="shared" si="1"/>
        <v>0</v>
      </c>
      <c r="J41" s="39"/>
      <c r="K41" s="3"/>
    </row>
    <row r="42" spans="1:11" ht="13.5">
      <c r="A42" s="15" t="s">
        <v>9</v>
      </c>
      <c r="B42" s="17" t="s">
        <v>17</v>
      </c>
      <c r="C42" s="18">
        <v>105.12</v>
      </c>
      <c r="D42" s="16"/>
      <c r="E42" s="28"/>
      <c r="F42" s="28"/>
      <c r="G42" s="26">
        <f t="shared" si="0"/>
        <v>0</v>
      </c>
      <c r="H42" s="27"/>
      <c r="I42" s="38">
        <f t="shared" si="1"/>
        <v>0</v>
      </c>
      <c r="J42" s="39"/>
      <c r="K42" s="3"/>
    </row>
    <row r="43" spans="1:10" ht="13.5">
      <c r="A43" s="15" t="s">
        <v>10</v>
      </c>
      <c r="B43" s="17" t="s">
        <v>17</v>
      </c>
      <c r="C43" s="31">
        <v>119.06</v>
      </c>
      <c r="D43" s="16"/>
      <c r="E43" s="28"/>
      <c r="F43" s="28"/>
      <c r="G43" s="26">
        <f t="shared" si="0"/>
        <v>0</v>
      </c>
      <c r="H43" s="27"/>
      <c r="I43" s="38">
        <f t="shared" si="1"/>
        <v>0</v>
      </c>
      <c r="J43" s="39"/>
    </row>
    <row r="44" spans="1:9" ht="13.5">
      <c r="A44" s="4"/>
      <c r="B44" s="4"/>
      <c r="C44" s="4"/>
      <c r="D44" s="4"/>
      <c r="E44" s="3"/>
      <c r="F44" s="3"/>
      <c r="G44" s="3"/>
      <c r="I44" s="3"/>
    </row>
    <row r="45" spans="1:9" ht="13.5">
      <c r="A45" s="52" t="s">
        <v>24</v>
      </c>
      <c r="B45" s="53"/>
      <c r="C45" s="53"/>
      <c r="D45" s="54"/>
      <c r="I45" s="3"/>
    </row>
    <row r="46" spans="1:4" ht="13.5">
      <c r="A46" s="19" t="s">
        <v>25</v>
      </c>
      <c r="B46" s="55">
        <f>SUM(I20:J43)</f>
        <v>0</v>
      </c>
      <c r="C46" s="56"/>
      <c r="D46" s="57"/>
    </row>
    <row r="47" spans="1:4" ht="13.5">
      <c r="A47" s="19" t="s">
        <v>26</v>
      </c>
      <c r="B47" s="44">
        <f>(B46*1.23)-B46</f>
        <v>0</v>
      </c>
      <c r="C47" s="45"/>
      <c r="D47" s="46"/>
    </row>
    <row r="48" spans="1:4" ht="15">
      <c r="A48" s="19" t="s">
        <v>27</v>
      </c>
      <c r="B48" s="47">
        <f>B46+B47</f>
        <v>0</v>
      </c>
      <c r="C48" s="48"/>
      <c r="D48" s="49"/>
    </row>
  </sheetData>
  <sheetProtection/>
  <mergeCells count="33">
    <mergeCell ref="A45:D45"/>
    <mergeCell ref="I36:J36"/>
    <mergeCell ref="I39:J39"/>
    <mergeCell ref="I40:J40"/>
    <mergeCell ref="B1:H1"/>
    <mergeCell ref="B2:H2"/>
    <mergeCell ref="I30:J30"/>
    <mergeCell ref="I31:J31"/>
    <mergeCell ref="I32:J32"/>
    <mergeCell ref="I33:J33"/>
    <mergeCell ref="B48:D48"/>
    <mergeCell ref="I35:J35"/>
    <mergeCell ref="I41:J41"/>
    <mergeCell ref="I42:J42"/>
    <mergeCell ref="I43:J43"/>
    <mergeCell ref="I29:J29"/>
    <mergeCell ref="B46:D46"/>
    <mergeCell ref="B47:D47"/>
    <mergeCell ref="I37:J37"/>
    <mergeCell ref="I38:J38"/>
    <mergeCell ref="I34:J34"/>
    <mergeCell ref="I23:J23"/>
    <mergeCell ref="I24:J24"/>
    <mergeCell ref="I25:J25"/>
    <mergeCell ref="I26:J26"/>
    <mergeCell ref="I27:J27"/>
    <mergeCell ref="I28:J28"/>
    <mergeCell ref="J3:K3"/>
    <mergeCell ref="A5:K5"/>
    <mergeCell ref="I19:J19"/>
    <mergeCell ref="I20:J20"/>
    <mergeCell ref="I21:J21"/>
    <mergeCell ref="I22:J22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25">
      <selection activeCell="B46" sqref="B46:D46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42" t="s">
        <v>44</v>
      </c>
      <c r="C1" s="42"/>
      <c r="D1" s="42"/>
      <c r="E1" s="42"/>
      <c r="F1" s="42"/>
      <c r="G1" s="42"/>
      <c r="H1" s="43"/>
    </row>
    <row r="2" spans="2:8" ht="14.25">
      <c r="B2" s="42" t="s">
        <v>45</v>
      </c>
      <c r="C2" s="42"/>
      <c r="D2" s="42"/>
      <c r="E2" s="42"/>
      <c r="F2" s="42"/>
      <c r="G2" s="42"/>
      <c r="H2" s="43"/>
    </row>
    <row r="3" spans="10:11" ht="18.75" customHeight="1">
      <c r="J3" s="36">
        <f ca="1">TODAY()</f>
        <v>42830</v>
      </c>
      <c r="K3" s="37"/>
    </row>
    <row r="5" spans="1:11" ht="18">
      <c r="A5" s="50" t="s">
        <v>48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9" ht="13.5">
      <c r="A6" s="1"/>
      <c r="G6" s="5"/>
      <c r="H6" s="6"/>
      <c r="I6" s="6"/>
    </row>
    <row r="7" spans="1:11" ht="14.25">
      <c r="A7" s="8" t="s">
        <v>22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23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3" t="s">
        <v>41</v>
      </c>
      <c r="B16" s="34"/>
      <c r="C16" s="29" t="s">
        <v>43</v>
      </c>
      <c r="D16" s="32"/>
      <c r="E16" s="33"/>
      <c r="F16" s="33"/>
      <c r="G16" s="33"/>
      <c r="H16" s="33"/>
      <c r="I16" s="33"/>
      <c r="J16" s="33"/>
      <c r="K16" s="33"/>
    </row>
    <row r="17" spans="1:11" ht="15.75" customHeight="1">
      <c r="A17" s="3"/>
      <c r="B17" s="34"/>
      <c r="C17" s="29"/>
      <c r="D17" s="32"/>
      <c r="E17" s="33"/>
      <c r="F17" s="33"/>
      <c r="G17" s="33"/>
      <c r="H17" s="33"/>
      <c r="I17" s="33"/>
      <c r="J17" s="33"/>
      <c r="K17" s="33"/>
    </row>
    <row r="18" spans="1:2" ht="14.25" customHeight="1">
      <c r="A18" s="3"/>
      <c r="B18" s="3"/>
    </row>
    <row r="19" spans="1:11" ht="15.75" customHeight="1">
      <c r="A19" s="20" t="s">
        <v>0</v>
      </c>
      <c r="B19" s="20" t="s">
        <v>18</v>
      </c>
      <c r="C19" s="20" t="s">
        <v>19</v>
      </c>
      <c r="D19" s="21" t="s">
        <v>20</v>
      </c>
      <c r="E19" s="22"/>
      <c r="F19" s="22"/>
      <c r="G19" s="20" t="s">
        <v>32</v>
      </c>
      <c r="H19" s="20" t="s">
        <v>21</v>
      </c>
      <c r="I19" s="58" t="s">
        <v>28</v>
      </c>
      <c r="J19" s="58"/>
      <c r="K19" s="3"/>
    </row>
    <row r="20" spans="1:11" ht="17.25" customHeight="1">
      <c r="A20" s="15" t="s">
        <v>1</v>
      </c>
      <c r="B20" s="17" t="s">
        <v>17</v>
      </c>
      <c r="C20" s="18">
        <v>125.76</v>
      </c>
      <c r="D20" s="16"/>
      <c r="E20" s="28"/>
      <c r="F20" s="28"/>
      <c r="G20" s="26">
        <f aca="true" t="shared" si="0" ref="G20:G43">C20*D20</f>
        <v>0</v>
      </c>
      <c r="H20" s="27"/>
      <c r="I20" s="40">
        <f aca="true" t="shared" si="1" ref="I20:I43">G20-(G20*H20)</f>
        <v>0</v>
      </c>
      <c r="J20" s="40"/>
      <c r="K20" s="3"/>
    </row>
    <row r="21" spans="1:11" ht="15" customHeight="1">
      <c r="A21" s="15" t="s">
        <v>15</v>
      </c>
      <c r="B21" s="17" t="s">
        <v>17</v>
      </c>
      <c r="C21" s="18">
        <v>94.32</v>
      </c>
      <c r="D21" s="16"/>
      <c r="E21" s="28"/>
      <c r="F21" s="28"/>
      <c r="G21" s="26">
        <f t="shared" si="0"/>
        <v>0</v>
      </c>
      <c r="H21" s="27"/>
      <c r="I21" s="40">
        <f t="shared" si="1"/>
        <v>0</v>
      </c>
      <c r="J21" s="40"/>
      <c r="K21" s="3"/>
    </row>
    <row r="22" spans="1:11" ht="15" customHeight="1">
      <c r="A22" s="15" t="s">
        <v>2</v>
      </c>
      <c r="B22" s="17" t="s">
        <v>17</v>
      </c>
      <c r="C22" s="18">
        <v>15.44</v>
      </c>
      <c r="D22" s="16"/>
      <c r="E22" s="28"/>
      <c r="F22" s="28"/>
      <c r="G22" s="26">
        <f t="shared" si="0"/>
        <v>0</v>
      </c>
      <c r="H22" s="27"/>
      <c r="I22" s="40">
        <f t="shared" si="1"/>
        <v>0</v>
      </c>
      <c r="J22" s="40"/>
      <c r="K22" s="7"/>
    </row>
    <row r="23" spans="1:11" ht="15" customHeight="1">
      <c r="A23" s="15" t="s">
        <v>3</v>
      </c>
      <c r="B23" s="17" t="s">
        <v>17</v>
      </c>
      <c r="C23" s="17">
        <v>15.15</v>
      </c>
      <c r="D23" s="16"/>
      <c r="E23" s="28"/>
      <c r="F23" s="28"/>
      <c r="G23" s="26">
        <f t="shared" si="0"/>
        <v>0</v>
      </c>
      <c r="H23" s="27"/>
      <c r="I23" s="40">
        <f t="shared" si="1"/>
        <v>0</v>
      </c>
      <c r="J23" s="40"/>
      <c r="K23" s="3"/>
    </row>
    <row r="24" spans="1:11" ht="14.25" customHeight="1">
      <c r="A24" s="15" t="s">
        <v>6</v>
      </c>
      <c r="B24" s="17" t="s">
        <v>17</v>
      </c>
      <c r="C24" s="17">
        <v>5.01</v>
      </c>
      <c r="D24" s="16"/>
      <c r="E24" s="28"/>
      <c r="F24" s="28"/>
      <c r="G24" s="26">
        <f t="shared" si="0"/>
        <v>0</v>
      </c>
      <c r="H24" s="27"/>
      <c r="I24" s="40">
        <f t="shared" si="1"/>
        <v>0</v>
      </c>
      <c r="J24" s="40"/>
      <c r="K24" s="3"/>
    </row>
    <row r="25" spans="1:11" ht="15.75" customHeight="1">
      <c r="A25" s="15" t="s">
        <v>4</v>
      </c>
      <c r="B25" s="17" t="s">
        <v>17</v>
      </c>
      <c r="C25" s="24"/>
      <c r="D25" s="16"/>
      <c r="E25" s="28"/>
      <c r="F25" s="28"/>
      <c r="G25" s="26">
        <f t="shared" si="0"/>
        <v>0</v>
      </c>
      <c r="H25" s="27"/>
      <c r="I25" s="40">
        <f t="shared" si="1"/>
        <v>0</v>
      </c>
      <c r="J25" s="40"/>
      <c r="K25" s="3"/>
    </row>
    <row r="26" spans="1:11" ht="15.75" customHeight="1">
      <c r="A26" s="15" t="s">
        <v>33</v>
      </c>
      <c r="B26" s="17" t="s">
        <v>17</v>
      </c>
      <c r="C26" s="17">
        <v>7.31</v>
      </c>
      <c r="D26" s="16"/>
      <c r="E26" s="28"/>
      <c r="F26" s="28"/>
      <c r="G26" s="26">
        <f t="shared" si="0"/>
        <v>0</v>
      </c>
      <c r="H26" s="27"/>
      <c r="I26" s="40">
        <f t="shared" si="1"/>
        <v>0</v>
      </c>
      <c r="J26" s="40"/>
      <c r="K26" s="3"/>
    </row>
    <row r="27" spans="1:11" ht="17.25" customHeight="1">
      <c r="A27" s="15" t="s">
        <v>5</v>
      </c>
      <c r="B27" s="17" t="s">
        <v>17</v>
      </c>
      <c r="C27" s="18">
        <v>9.77</v>
      </c>
      <c r="D27" s="16"/>
      <c r="E27" s="28"/>
      <c r="F27" s="28"/>
      <c r="G27" s="26">
        <f t="shared" si="0"/>
        <v>0</v>
      </c>
      <c r="H27" s="27"/>
      <c r="I27" s="40">
        <f t="shared" si="1"/>
        <v>0</v>
      </c>
      <c r="J27" s="40"/>
      <c r="K27" s="3"/>
    </row>
    <row r="28" spans="1:11" ht="15.75" customHeight="1">
      <c r="A28" s="15" t="s">
        <v>29</v>
      </c>
      <c r="B28" s="17" t="s">
        <v>17</v>
      </c>
      <c r="C28" s="18">
        <v>49.11</v>
      </c>
      <c r="D28" s="16"/>
      <c r="E28" s="28"/>
      <c r="F28" s="28"/>
      <c r="G28" s="26">
        <f t="shared" si="0"/>
        <v>0</v>
      </c>
      <c r="H28" s="27"/>
      <c r="I28" s="40">
        <f t="shared" si="1"/>
        <v>0</v>
      </c>
      <c r="J28" s="40"/>
      <c r="K28" s="3"/>
    </row>
    <row r="29" spans="1:11" ht="15" customHeight="1">
      <c r="A29" s="15" t="s">
        <v>30</v>
      </c>
      <c r="B29" s="17" t="s">
        <v>17</v>
      </c>
      <c r="C29" s="18">
        <v>49.11</v>
      </c>
      <c r="D29" s="16"/>
      <c r="E29" s="28"/>
      <c r="F29" s="28"/>
      <c r="G29" s="26">
        <f t="shared" si="0"/>
        <v>0</v>
      </c>
      <c r="H29" s="27"/>
      <c r="I29" s="40">
        <f t="shared" si="1"/>
        <v>0</v>
      </c>
      <c r="J29" s="40"/>
      <c r="K29" s="3"/>
    </row>
    <row r="30" spans="1:11" ht="14.25" customHeight="1">
      <c r="A30" s="15" t="s">
        <v>16</v>
      </c>
      <c r="B30" s="17" t="s">
        <v>17</v>
      </c>
      <c r="C30" s="18">
        <v>103.17</v>
      </c>
      <c r="D30" s="16"/>
      <c r="E30" s="28"/>
      <c r="F30" s="28"/>
      <c r="G30" s="26">
        <f t="shared" si="0"/>
        <v>0</v>
      </c>
      <c r="H30" s="27"/>
      <c r="I30" s="40">
        <f t="shared" si="1"/>
        <v>0</v>
      </c>
      <c r="J30" s="40"/>
      <c r="K30" s="3"/>
    </row>
    <row r="31" spans="1:11" ht="13.5">
      <c r="A31" s="15" t="s">
        <v>7</v>
      </c>
      <c r="B31" s="17" t="s">
        <v>17</v>
      </c>
      <c r="C31" s="18">
        <v>19.1</v>
      </c>
      <c r="D31" s="16"/>
      <c r="E31" s="28"/>
      <c r="F31" s="28"/>
      <c r="G31" s="26">
        <f t="shared" si="0"/>
        <v>0</v>
      </c>
      <c r="H31" s="27"/>
      <c r="I31" s="40">
        <f t="shared" si="1"/>
        <v>0</v>
      </c>
      <c r="J31" s="40"/>
      <c r="K31" s="3"/>
    </row>
    <row r="32" spans="1:11" ht="15" customHeight="1">
      <c r="A32" s="15" t="s">
        <v>11</v>
      </c>
      <c r="B32" s="17" t="s">
        <v>17</v>
      </c>
      <c r="C32" s="31">
        <v>225.77</v>
      </c>
      <c r="D32" s="16"/>
      <c r="E32" s="28"/>
      <c r="F32" s="28"/>
      <c r="G32" s="26">
        <f t="shared" si="0"/>
        <v>0</v>
      </c>
      <c r="H32" s="27"/>
      <c r="I32" s="40">
        <f t="shared" si="1"/>
        <v>0</v>
      </c>
      <c r="J32" s="40"/>
      <c r="K32" s="3"/>
    </row>
    <row r="33" spans="1:11" ht="15" customHeight="1">
      <c r="A33" s="15" t="s">
        <v>31</v>
      </c>
      <c r="B33" s="17" t="s">
        <v>17</v>
      </c>
      <c r="C33" s="18">
        <v>18.23</v>
      </c>
      <c r="D33" s="16"/>
      <c r="E33" s="28"/>
      <c r="F33" s="28"/>
      <c r="G33" s="26">
        <f t="shared" si="0"/>
        <v>0</v>
      </c>
      <c r="H33" s="27"/>
      <c r="I33" s="40">
        <f t="shared" si="1"/>
        <v>0</v>
      </c>
      <c r="J33" s="40"/>
      <c r="K33" s="3"/>
    </row>
    <row r="34" spans="1:11" ht="15" customHeight="1">
      <c r="A34" s="15" t="s">
        <v>13</v>
      </c>
      <c r="B34" s="17" t="s">
        <v>17</v>
      </c>
      <c r="C34" s="18">
        <v>75.66</v>
      </c>
      <c r="D34" s="16"/>
      <c r="E34" s="28"/>
      <c r="F34" s="28"/>
      <c r="G34" s="26">
        <f t="shared" si="0"/>
        <v>0</v>
      </c>
      <c r="H34" s="27"/>
      <c r="I34" s="40">
        <f t="shared" si="1"/>
        <v>0</v>
      </c>
      <c r="J34" s="40"/>
      <c r="K34" s="3"/>
    </row>
    <row r="35" spans="1:11" ht="15" customHeight="1">
      <c r="A35" s="15" t="s">
        <v>40</v>
      </c>
      <c r="B35" s="17" t="s">
        <v>17</v>
      </c>
      <c r="C35" s="18">
        <v>50.44</v>
      </c>
      <c r="D35" s="16"/>
      <c r="E35" s="28"/>
      <c r="F35" s="28"/>
      <c r="G35" s="26">
        <f t="shared" si="0"/>
        <v>0</v>
      </c>
      <c r="H35" s="27"/>
      <c r="I35" s="40">
        <f>G35-(G35*H35)</f>
        <v>0</v>
      </c>
      <c r="J35" s="40"/>
      <c r="K35" s="3"/>
    </row>
    <row r="36" spans="1:11" ht="13.5" customHeight="1">
      <c r="A36" s="15" t="s">
        <v>14</v>
      </c>
      <c r="B36" s="17" t="s">
        <v>17</v>
      </c>
      <c r="C36" s="18">
        <v>26.73</v>
      </c>
      <c r="D36" s="16"/>
      <c r="E36" s="28"/>
      <c r="F36" s="28"/>
      <c r="G36" s="26">
        <f t="shared" si="0"/>
        <v>0</v>
      </c>
      <c r="H36" s="27"/>
      <c r="I36" s="40">
        <f>G36-(G36*H36)</f>
        <v>0</v>
      </c>
      <c r="J36" s="40"/>
      <c r="K36" s="3"/>
    </row>
    <row r="37" spans="1:11" ht="14.25" customHeight="1">
      <c r="A37" s="15" t="s">
        <v>8</v>
      </c>
      <c r="B37" s="17" t="s">
        <v>17</v>
      </c>
      <c r="C37" s="18">
        <v>9.99</v>
      </c>
      <c r="D37" s="16"/>
      <c r="E37" s="28"/>
      <c r="F37" s="28"/>
      <c r="G37" s="26">
        <f t="shared" si="0"/>
        <v>0</v>
      </c>
      <c r="H37" s="27"/>
      <c r="I37" s="40">
        <f t="shared" si="1"/>
        <v>0</v>
      </c>
      <c r="J37" s="40"/>
      <c r="K37" s="3"/>
    </row>
    <row r="38" spans="1:11" ht="12" customHeight="1">
      <c r="A38" s="15" t="s">
        <v>34</v>
      </c>
      <c r="B38" s="17" t="s">
        <v>17</v>
      </c>
      <c r="C38" s="31">
        <v>1.33</v>
      </c>
      <c r="D38" s="16"/>
      <c r="E38" s="28"/>
      <c r="F38" s="28"/>
      <c r="G38" s="26">
        <f t="shared" si="0"/>
        <v>0</v>
      </c>
      <c r="H38" s="27"/>
      <c r="I38" s="38">
        <f t="shared" si="1"/>
        <v>0</v>
      </c>
      <c r="J38" s="39"/>
      <c r="K38" s="3"/>
    </row>
    <row r="39" spans="1:11" ht="13.5">
      <c r="A39" s="15" t="s">
        <v>35</v>
      </c>
      <c r="B39" s="17" t="s">
        <v>17</v>
      </c>
      <c r="C39" s="31">
        <v>1.73</v>
      </c>
      <c r="D39" s="16"/>
      <c r="E39" s="28"/>
      <c r="F39" s="28"/>
      <c r="G39" s="26">
        <f t="shared" si="0"/>
        <v>0</v>
      </c>
      <c r="H39" s="27"/>
      <c r="I39" s="38">
        <f t="shared" si="1"/>
        <v>0</v>
      </c>
      <c r="J39" s="39"/>
      <c r="K39" s="3"/>
    </row>
    <row r="40" spans="1:11" ht="13.5">
      <c r="A40" s="15" t="s">
        <v>36</v>
      </c>
      <c r="B40" s="17" t="s">
        <v>17</v>
      </c>
      <c r="C40" s="31">
        <v>2.33</v>
      </c>
      <c r="D40" s="16"/>
      <c r="E40" s="28"/>
      <c r="F40" s="28"/>
      <c r="G40" s="26">
        <f t="shared" si="0"/>
        <v>0</v>
      </c>
      <c r="H40" s="27"/>
      <c r="I40" s="38">
        <f t="shared" si="1"/>
        <v>0</v>
      </c>
      <c r="J40" s="39"/>
      <c r="K40" s="3"/>
    </row>
    <row r="41" spans="1:11" ht="13.5">
      <c r="A41" s="15" t="s">
        <v>12</v>
      </c>
      <c r="B41" s="17" t="s">
        <v>17</v>
      </c>
      <c r="C41" s="18">
        <v>5.73</v>
      </c>
      <c r="D41" s="16"/>
      <c r="E41" s="28"/>
      <c r="F41" s="28"/>
      <c r="G41" s="26">
        <f t="shared" si="0"/>
        <v>0</v>
      </c>
      <c r="H41" s="27"/>
      <c r="I41" s="38">
        <f t="shared" si="1"/>
        <v>0</v>
      </c>
      <c r="J41" s="39"/>
      <c r="K41" s="3"/>
    </row>
    <row r="42" spans="1:11" ht="13.5">
      <c r="A42" s="15" t="s">
        <v>9</v>
      </c>
      <c r="B42" s="17" t="s">
        <v>17</v>
      </c>
      <c r="C42" s="18">
        <v>84.18</v>
      </c>
      <c r="D42" s="16"/>
      <c r="E42" s="28"/>
      <c r="F42" s="28"/>
      <c r="G42" s="26">
        <f t="shared" si="0"/>
        <v>0</v>
      </c>
      <c r="H42" s="27"/>
      <c r="I42" s="38">
        <f t="shared" si="1"/>
        <v>0</v>
      </c>
      <c r="J42" s="39"/>
      <c r="K42" s="3"/>
    </row>
    <row r="43" spans="1:10" ht="13.5">
      <c r="A43" s="15" t="s">
        <v>10</v>
      </c>
      <c r="B43" s="17" t="s">
        <v>17</v>
      </c>
      <c r="C43" s="31">
        <v>59.79</v>
      </c>
      <c r="D43" s="16"/>
      <c r="E43" s="28"/>
      <c r="F43" s="28"/>
      <c r="G43" s="26">
        <f t="shared" si="0"/>
        <v>0</v>
      </c>
      <c r="H43" s="27"/>
      <c r="I43" s="38">
        <f t="shared" si="1"/>
        <v>0</v>
      </c>
      <c r="J43" s="39"/>
    </row>
    <row r="44" spans="1:9" ht="13.5">
      <c r="A44" s="4"/>
      <c r="B44" s="4"/>
      <c r="C44" s="4"/>
      <c r="D44" s="4"/>
      <c r="E44" s="3"/>
      <c r="F44" s="3"/>
      <c r="G44" s="3"/>
      <c r="I44" s="3"/>
    </row>
    <row r="45" spans="1:9" ht="13.5">
      <c r="A45" s="52" t="s">
        <v>24</v>
      </c>
      <c r="B45" s="53"/>
      <c r="C45" s="53"/>
      <c r="D45" s="54"/>
      <c r="I45" s="3"/>
    </row>
    <row r="46" spans="1:4" ht="13.5">
      <c r="A46" s="19" t="s">
        <v>25</v>
      </c>
      <c r="B46" s="55">
        <f>SUM(I20:J43)</f>
        <v>0</v>
      </c>
      <c r="C46" s="56"/>
      <c r="D46" s="57"/>
    </row>
    <row r="47" spans="1:4" ht="13.5">
      <c r="A47" s="19" t="s">
        <v>26</v>
      </c>
      <c r="B47" s="44">
        <f>(B46*1.23)-B46</f>
        <v>0</v>
      </c>
      <c r="C47" s="45"/>
      <c r="D47" s="46"/>
    </row>
    <row r="48" spans="1:4" ht="15">
      <c r="A48" s="19" t="s">
        <v>27</v>
      </c>
      <c r="B48" s="47">
        <f>B46+B47</f>
        <v>0</v>
      </c>
      <c r="C48" s="48"/>
      <c r="D48" s="49"/>
    </row>
  </sheetData>
  <sheetProtection/>
  <mergeCells count="33">
    <mergeCell ref="A45:D45"/>
    <mergeCell ref="I36:J36"/>
    <mergeCell ref="I39:J39"/>
    <mergeCell ref="I40:J40"/>
    <mergeCell ref="B1:H1"/>
    <mergeCell ref="B2:H2"/>
    <mergeCell ref="I30:J30"/>
    <mergeCell ref="I31:J31"/>
    <mergeCell ref="I32:J32"/>
    <mergeCell ref="I33:J33"/>
    <mergeCell ref="B48:D48"/>
    <mergeCell ref="I35:J35"/>
    <mergeCell ref="I41:J41"/>
    <mergeCell ref="I42:J42"/>
    <mergeCell ref="I43:J43"/>
    <mergeCell ref="I29:J29"/>
    <mergeCell ref="B46:D46"/>
    <mergeCell ref="B47:D47"/>
    <mergeCell ref="I37:J37"/>
    <mergeCell ref="I38:J38"/>
    <mergeCell ref="I34:J34"/>
    <mergeCell ref="I23:J23"/>
    <mergeCell ref="I24:J24"/>
    <mergeCell ref="I25:J25"/>
    <mergeCell ref="I26:J26"/>
    <mergeCell ref="I27:J27"/>
    <mergeCell ref="I28:J28"/>
    <mergeCell ref="J3:K3"/>
    <mergeCell ref="A5:K5"/>
    <mergeCell ref="I19:J19"/>
    <mergeCell ref="I20:J20"/>
    <mergeCell ref="I21:J21"/>
    <mergeCell ref="I22:J22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9">
      <selection activeCell="B46" sqref="B46:D46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42" t="s">
        <v>44</v>
      </c>
      <c r="C1" s="42"/>
      <c r="D1" s="42"/>
      <c r="E1" s="42"/>
      <c r="F1" s="42"/>
      <c r="G1" s="42"/>
      <c r="H1" s="43"/>
    </row>
    <row r="2" spans="2:8" ht="14.25">
      <c r="B2" s="42" t="s">
        <v>45</v>
      </c>
      <c r="C2" s="42"/>
      <c r="D2" s="42"/>
      <c r="E2" s="42"/>
      <c r="F2" s="42"/>
      <c r="G2" s="42"/>
      <c r="H2" s="43"/>
    </row>
    <row r="3" spans="10:11" ht="18.75" customHeight="1">
      <c r="J3" s="36">
        <f ca="1">TODAY()</f>
        <v>42830</v>
      </c>
      <c r="K3" s="37"/>
    </row>
    <row r="5" spans="1:11" ht="18">
      <c r="A5" s="50" t="s">
        <v>49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9" ht="13.5">
      <c r="A6" s="1"/>
      <c r="G6" s="5"/>
      <c r="H6" s="6"/>
      <c r="I6" s="6"/>
    </row>
    <row r="7" spans="1:11" ht="14.25">
      <c r="A7" s="8" t="s">
        <v>22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23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3" t="s">
        <v>41</v>
      </c>
      <c r="B16" s="34"/>
      <c r="C16" s="29" t="s">
        <v>43</v>
      </c>
      <c r="D16" s="32"/>
      <c r="E16" s="33"/>
      <c r="F16" s="33"/>
      <c r="G16" s="33"/>
      <c r="H16" s="33"/>
      <c r="I16" s="33"/>
      <c r="J16" s="33"/>
      <c r="K16" s="33"/>
    </row>
    <row r="17" spans="1:11" ht="15.75" customHeight="1">
      <c r="A17" s="3"/>
      <c r="B17" s="34"/>
      <c r="C17" s="29"/>
      <c r="D17" s="32"/>
      <c r="E17" s="33"/>
      <c r="F17" s="33"/>
      <c r="G17" s="33"/>
      <c r="H17" s="33"/>
      <c r="I17" s="33"/>
      <c r="J17" s="33"/>
      <c r="K17" s="33"/>
    </row>
    <row r="18" spans="1:2" ht="14.25" customHeight="1">
      <c r="A18" s="3"/>
      <c r="B18" s="3"/>
    </row>
    <row r="19" spans="1:11" ht="15.75" customHeight="1">
      <c r="A19" s="20" t="s">
        <v>0</v>
      </c>
      <c r="B19" s="20" t="s">
        <v>18</v>
      </c>
      <c r="C19" s="20" t="s">
        <v>19</v>
      </c>
      <c r="D19" s="21" t="s">
        <v>20</v>
      </c>
      <c r="E19" s="22"/>
      <c r="F19" s="22"/>
      <c r="G19" s="20" t="s">
        <v>32</v>
      </c>
      <c r="H19" s="20" t="s">
        <v>21</v>
      </c>
      <c r="I19" s="58" t="s">
        <v>28</v>
      </c>
      <c r="J19" s="58"/>
      <c r="K19" s="3"/>
    </row>
    <row r="20" spans="1:11" ht="17.25" customHeight="1">
      <c r="A20" s="15" t="s">
        <v>1</v>
      </c>
      <c r="B20" s="17" t="s">
        <v>17</v>
      </c>
      <c r="C20" s="18">
        <v>139.4</v>
      </c>
      <c r="D20" s="16"/>
      <c r="E20" s="28"/>
      <c r="F20" s="28"/>
      <c r="G20" s="26">
        <f aca="true" t="shared" si="0" ref="G20:G43">C20*D20</f>
        <v>0</v>
      </c>
      <c r="H20" s="27"/>
      <c r="I20" s="40">
        <f aca="true" t="shared" si="1" ref="I20:I43">G20-(G20*H20)</f>
        <v>0</v>
      </c>
      <c r="J20" s="40"/>
      <c r="K20" s="3"/>
    </row>
    <row r="21" spans="1:11" ht="15" customHeight="1">
      <c r="A21" s="15" t="s">
        <v>15</v>
      </c>
      <c r="B21" s="17" t="s">
        <v>17</v>
      </c>
      <c r="C21" s="18">
        <v>104.55</v>
      </c>
      <c r="D21" s="16"/>
      <c r="E21" s="28"/>
      <c r="F21" s="28"/>
      <c r="G21" s="26">
        <f t="shared" si="0"/>
        <v>0</v>
      </c>
      <c r="H21" s="27"/>
      <c r="I21" s="40">
        <f t="shared" si="1"/>
        <v>0</v>
      </c>
      <c r="J21" s="40"/>
      <c r="K21" s="3"/>
    </row>
    <row r="22" spans="1:11" ht="15" customHeight="1">
      <c r="A22" s="15" t="s">
        <v>2</v>
      </c>
      <c r="B22" s="17" t="s">
        <v>17</v>
      </c>
      <c r="C22" s="18">
        <v>14.65</v>
      </c>
      <c r="D22" s="16"/>
      <c r="E22" s="28"/>
      <c r="F22" s="28"/>
      <c r="G22" s="26">
        <f t="shared" si="0"/>
        <v>0</v>
      </c>
      <c r="H22" s="27"/>
      <c r="I22" s="40">
        <f t="shared" si="1"/>
        <v>0</v>
      </c>
      <c r="J22" s="40"/>
      <c r="K22" s="7"/>
    </row>
    <row r="23" spans="1:11" ht="15" customHeight="1">
      <c r="A23" s="15" t="s">
        <v>3</v>
      </c>
      <c r="B23" s="17" t="s">
        <v>17</v>
      </c>
      <c r="C23" s="17">
        <v>11.22</v>
      </c>
      <c r="D23" s="16"/>
      <c r="E23" s="28"/>
      <c r="F23" s="28"/>
      <c r="G23" s="26">
        <f t="shared" si="0"/>
        <v>0</v>
      </c>
      <c r="H23" s="27"/>
      <c r="I23" s="40">
        <f t="shared" si="1"/>
        <v>0</v>
      </c>
      <c r="J23" s="40"/>
      <c r="K23" s="3"/>
    </row>
    <row r="24" spans="1:11" ht="14.25" customHeight="1">
      <c r="A24" s="15" t="s">
        <v>6</v>
      </c>
      <c r="B24" s="17" t="s">
        <v>17</v>
      </c>
      <c r="C24" s="17">
        <v>5.45</v>
      </c>
      <c r="D24" s="16"/>
      <c r="E24" s="28"/>
      <c r="F24" s="28"/>
      <c r="G24" s="26">
        <f t="shared" si="0"/>
        <v>0</v>
      </c>
      <c r="H24" s="27"/>
      <c r="I24" s="40">
        <f t="shared" si="1"/>
        <v>0</v>
      </c>
      <c r="J24" s="40"/>
      <c r="K24" s="3"/>
    </row>
    <row r="25" spans="1:11" ht="15.75" customHeight="1">
      <c r="A25" s="15" t="s">
        <v>4</v>
      </c>
      <c r="B25" s="17" t="s">
        <v>17</v>
      </c>
      <c r="C25" s="30">
        <v>11.18</v>
      </c>
      <c r="D25" s="16"/>
      <c r="E25" s="28"/>
      <c r="F25" s="28"/>
      <c r="G25" s="26">
        <f t="shared" si="0"/>
        <v>0</v>
      </c>
      <c r="H25" s="27"/>
      <c r="I25" s="40">
        <f t="shared" si="1"/>
        <v>0</v>
      </c>
      <c r="J25" s="40"/>
      <c r="K25" s="3"/>
    </row>
    <row r="26" spans="1:11" ht="15.75" customHeight="1">
      <c r="A26" s="15" t="s">
        <v>33</v>
      </c>
      <c r="B26" s="17" t="s">
        <v>17</v>
      </c>
      <c r="C26" s="17">
        <v>8.22</v>
      </c>
      <c r="D26" s="16"/>
      <c r="E26" s="28"/>
      <c r="F26" s="28"/>
      <c r="G26" s="26">
        <f t="shared" si="0"/>
        <v>0</v>
      </c>
      <c r="H26" s="27"/>
      <c r="I26" s="40">
        <f t="shared" si="1"/>
        <v>0</v>
      </c>
      <c r="J26" s="40"/>
      <c r="K26" s="3"/>
    </row>
    <row r="27" spans="1:11" ht="17.25" customHeight="1">
      <c r="A27" s="15" t="s">
        <v>5</v>
      </c>
      <c r="B27" s="17" t="s">
        <v>17</v>
      </c>
      <c r="C27" s="18">
        <v>8.82</v>
      </c>
      <c r="D27" s="16"/>
      <c r="E27" s="28"/>
      <c r="F27" s="28"/>
      <c r="G27" s="26">
        <f t="shared" si="0"/>
        <v>0</v>
      </c>
      <c r="H27" s="27"/>
      <c r="I27" s="40">
        <f t="shared" si="1"/>
        <v>0</v>
      </c>
      <c r="J27" s="40"/>
      <c r="K27" s="3"/>
    </row>
    <row r="28" spans="1:11" ht="15.75" customHeight="1">
      <c r="A28" s="15" t="s">
        <v>29</v>
      </c>
      <c r="B28" s="17" t="s">
        <v>17</v>
      </c>
      <c r="C28" s="18">
        <v>49.94</v>
      </c>
      <c r="D28" s="16"/>
      <c r="E28" s="28"/>
      <c r="F28" s="28"/>
      <c r="G28" s="26">
        <f t="shared" si="0"/>
        <v>0</v>
      </c>
      <c r="H28" s="27"/>
      <c r="I28" s="40">
        <f t="shared" si="1"/>
        <v>0</v>
      </c>
      <c r="J28" s="40"/>
      <c r="K28" s="3"/>
    </row>
    <row r="29" spans="1:11" ht="15" customHeight="1">
      <c r="A29" s="15" t="s">
        <v>30</v>
      </c>
      <c r="B29" s="17" t="s">
        <v>17</v>
      </c>
      <c r="C29" s="18">
        <v>49.94</v>
      </c>
      <c r="D29" s="16"/>
      <c r="E29" s="28"/>
      <c r="F29" s="28"/>
      <c r="G29" s="26">
        <f t="shared" si="0"/>
        <v>0</v>
      </c>
      <c r="H29" s="27"/>
      <c r="I29" s="40">
        <f t="shared" si="1"/>
        <v>0</v>
      </c>
      <c r="J29" s="40"/>
      <c r="K29" s="3"/>
    </row>
    <row r="30" spans="1:11" ht="14.25" customHeight="1">
      <c r="A30" s="15" t="s">
        <v>16</v>
      </c>
      <c r="B30" s="17" t="s">
        <v>17</v>
      </c>
      <c r="C30" s="18">
        <v>110.96</v>
      </c>
      <c r="D30" s="16"/>
      <c r="E30" s="28"/>
      <c r="F30" s="28"/>
      <c r="G30" s="26">
        <f t="shared" si="0"/>
        <v>0</v>
      </c>
      <c r="H30" s="27"/>
      <c r="I30" s="40">
        <f t="shared" si="1"/>
        <v>0</v>
      </c>
      <c r="J30" s="40"/>
      <c r="K30" s="3"/>
    </row>
    <row r="31" spans="1:11" ht="13.5">
      <c r="A31" s="15" t="s">
        <v>7</v>
      </c>
      <c r="B31" s="17" t="s">
        <v>17</v>
      </c>
      <c r="C31" s="18">
        <v>18.9</v>
      </c>
      <c r="D31" s="16"/>
      <c r="E31" s="28"/>
      <c r="F31" s="28"/>
      <c r="G31" s="26">
        <f t="shared" si="0"/>
        <v>0</v>
      </c>
      <c r="H31" s="27"/>
      <c r="I31" s="40">
        <f t="shared" si="1"/>
        <v>0</v>
      </c>
      <c r="J31" s="40"/>
      <c r="K31" s="3"/>
    </row>
    <row r="32" spans="1:11" ht="15" customHeight="1">
      <c r="A32" s="15" t="s">
        <v>11</v>
      </c>
      <c r="B32" s="17" t="s">
        <v>17</v>
      </c>
      <c r="C32" s="31">
        <v>225.77</v>
      </c>
      <c r="D32" s="16"/>
      <c r="E32" s="28"/>
      <c r="F32" s="28"/>
      <c r="G32" s="26">
        <f t="shared" si="0"/>
        <v>0</v>
      </c>
      <c r="H32" s="27"/>
      <c r="I32" s="40">
        <f t="shared" si="1"/>
        <v>0</v>
      </c>
      <c r="J32" s="40"/>
      <c r="K32" s="3"/>
    </row>
    <row r="33" spans="1:11" ht="15" customHeight="1">
      <c r="A33" s="15" t="s">
        <v>31</v>
      </c>
      <c r="B33" s="17" t="s">
        <v>17</v>
      </c>
      <c r="C33" s="18">
        <v>18.23</v>
      </c>
      <c r="D33" s="16"/>
      <c r="E33" s="28"/>
      <c r="F33" s="28"/>
      <c r="G33" s="26">
        <f t="shared" si="0"/>
        <v>0</v>
      </c>
      <c r="H33" s="27"/>
      <c r="I33" s="40">
        <f t="shared" si="1"/>
        <v>0</v>
      </c>
      <c r="J33" s="40"/>
      <c r="K33" s="3"/>
    </row>
    <row r="34" spans="1:11" ht="15" customHeight="1">
      <c r="A34" s="15" t="s">
        <v>13</v>
      </c>
      <c r="B34" s="17" t="s">
        <v>17</v>
      </c>
      <c r="C34" s="18">
        <v>75.66</v>
      </c>
      <c r="D34" s="16"/>
      <c r="E34" s="28"/>
      <c r="F34" s="28"/>
      <c r="G34" s="26">
        <f t="shared" si="0"/>
        <v>0</v>
      </c>
      <c r="H34" s="27"/>
      <c r="I34" s="40">
        <f t="shared" si="1"/>
        <v>0</v>
      </c>
      <c r="J34" s="40"/>
      <c r="K34" s="3"/>
    </row>
    <row r="35" spans="1:11" ht="15" customHeight="1">
      <c r="A35" s="15" t="s">
        <v>40</v>
      </c>
      <c r="B35" s="17" t="s">
        <v>17</v>
      </c>
      <c r="C35" s="18">
        <v>50.44</v>
      </c>
      <c r="D35" s="16"/>
      <c r="E35" s="28"/>
      <c r="F35" s="28"/>
      <c r="G35" s="26">
        <f t="shared" si="0"/>
        <v>0</v>
      </c>
      <c r="H35" s="27"/>
      <c r="I35" s="38">
        <f>G35-(G35*H35)</f>
        <v>0</v>
      </c>
      <c r="J35" s="41"/>
      <c r="K35" s="3"/>
    </row>
    <row r="36" spans="1:11" ht="13.5" customHeight="1">
      <c r="A36" s="15" t="s">
        <v>14</v>
      </c>
      <c r="B36" s="17" t="s">
        <v>17</v>
      </c>
      <c r="C36" s="18">
        <v>26.73</v>
      </c>
      <c r="D36" s="16"/>
      <c r="E36" s="28"/>
      <c r="F36" s="28"/>
      <c r="G36" s="26">
        <f t="shared" si="0"/>
        <v>0</v>
      </c>
      <c r="H36" s="27"/>
      <c r="I36" s="40">
        <f t="shared" si="1"/>
        <v>0</v>
      </c>
      <c r="J36" s="40"/>
      <c r="K36" s="3"/>
    </row>
    <row r="37" spans="1:11" ht="14.25" customHeight="1">
      <c r="A37" s="15" t="s">
        <v>8</v>
      </c>
      <c r="B37" s="17" t="s">
        <v>17</v>
      </c>
      <c r="C37" s="18">
        <v>9.99</v>
      </c>
      <c r="D37" s="16"/>
      <c r="E37" s="28"/>
      <c r="F37" s="28"/>
      <c r="G37" s="26">
        <f t="shared" si="0"/>
        <v>0</v>
      </c>
      <c r="H37" s="27"/>
      <c r="I37" s="40">
        <f t="shared" si="1"/>
        <v>0</v>
      </c>
      <c r="J37" s="40"/>
      <c r="K37" s="3"/>
    </row>
    <row r="38" spans="1:11" ht="12" customHeight="1">
      <c r="A38" s="15" t="s">
        <v>34</v>
      </c>
      <c r="B38" s="17" t="s">
        <v>17</v>
      </c>
      <c r="C38" s="31">
        <v>1.33</v>
      </c>
      <c r="D38" s="16"/>
      <c r="E38" s="28"/>
      <c r="F38" s="28"/>
      <c r="G38" s="26">
        <f t="shared" si="0"/>
        <v>0</v>
      </c>
      <c r="H38" s="27"/>
      <c r="I38" s="38">
        <f t="shared" si="1"/>
        <v>0</v>
      </c>
      <c r="J38" s="39"/>
      <c r="K38" s="3"/>
    </row>
    <row r="39" spans="1:11" ht="13.5">
      <c r="A39" s="15" t="s">
        <v>35</v>
      </c>
      <c r="B39" s="17" t="s">
        <v>17</v>
      </c>
      <c r="C39" s="31">
        <v>1.73</v>
      </c>
      <c r="D39" s="16"/>
      <c r="E39" s="28"/>
      <c r="F39" s="28"/>
      <c r="G39" s="26">
        <f t="shared" si="0"/>
        <v>0</v>
      </c>
      <c r="H39" s="27"/>
      <c r="I39" s="38">
        <f t="shared" si="1"/>
        <v>0</v>
      </c>
      <c r="J39" s="39"/>
      <c r="K39" s="3"/>
    </row>
    <row r="40" spans="1:11" ht="13.5">
      <c r="A40" s="15" t="s">
        <v>36</v>
      </c>
      <c r="B40" s="17" t="s">
        <v>17</v>
      </c>
      <c r="C40" s="31">
        <v>2.33</v>
      </c>
      <c r="D40" s="16"/>
      <c r="E40" s="28"/>
      <c r="F40" s="28"/>
      <c r="G40" s="26">
        <f t="shared" si="0"/>
        <v>0</v>
      </c>
      <c r="H40" s="27"/>
      <c r="I40" s="38">
        <f t="shared" si="1"/>
        <v>0</v>
      </c>
      <c r="J40" s="39"/>
      <c r="K40" s="3"/>
    </row>
    <row r="41" spans="1:11" ht="13.5">
      <c r="A41" s="15" t="s">
        <v>12</v>
      </c>
      <c r="B41" s="17" t="s">
        <v>17</v>
      </c>
      <c r="C41" s="18">
        <v>5.73</v>
      </c>
      <c r="D41" s="16"/>
      <c r="E41" s="28"/>
      <c r="F41" s="28"/>
      <c r="G41" s="26">
        <f t="shared" si="0"/>
        <v>0</v>
      </c>
      <c r="H41" s="27"/>
      <c r="I41" s="38">
        <f t="shared" si="1"/>
        <v>0</v>
      </c>
      <c r="J41" s="39"/>
      <c r="K41" s="3"/>
    </row>
    <row r="42" spans="1:11" ht="13.5">
      <c r="A42" s="15" t="s">
        <v>9</v>
      </c>
      <c r="B42" s="17" t="s">
        <v>17</v>
      </c>
      <c r="C42" s="18">
        <v>84.18</v>
      </c>
      <c r="D42" s="16"/>
      <c r="E42" s="28"/>
      <c r="F42" s="28"/>
      <c r="G42" s="26">
        <f t="shared" si="0"/>
        <v>0</v>
      </c>
      <c r="H42" s="27"/>
      <c r="I42" s="38">
        <f t="shared" si="1"/>
        <v>0</v>
      </c>
      <c r="J42" s="39"/>
      <c r="K42" s="3"/>
    </row>
    <row r="43" spans="1:10" ht="13.5">
      <c r="A43" s="15" t="s">
        <v>10</v>
      </c>
      <c r="B43" s="17" t="s">
        <v>17</v>
      </c>
      <c r="C43" s="31">
        <v>59.79</v>
      </c>
      <c r="D43" s="16"/>
      <c r="E43" s="28"/>
      <c r="F43" s="28"/>
      <c r="G43" s="26">
        <f t="shared" si="0"/>
        <v>0</v>
      </c>
      <c r="H43" s="27"/>
      <c r="I43" s="38">
        <f t="shared" si="1"/>
        <v>0</v>
      </c>
      <c r="J43" s="39"/>
    </row>
    <row r="44" spans="1:9" ht="13.5">
      <c r="A44" s="4"/>
      <c r="B44" s="4"/>
      <c r="C44" s="4"/>
      <c r="D44" s="4"/>
      <c r="E44" s="3"/>
      <c r="F44" s="3"/>
      <c r="G44" s="3"/>
      <c r="I44" s="3"/>
    </row>
    <row r="45" spans="1:9" ht="13.5">
      <c r="A45" s="52" t="s">
        <v>24</v>
      </c>
      <c r="B45" s="53"/>
      <c r="C45" s="53"/>
      <c r="D45" s="54"/>
      <c r="I45" s="3"/>
    </row>
    <row r="46" spans="1:4" ht="13.5">
      <c r="A46" s="19" t="s">
        <v>25</v>
      </c>
      <c r="B46" s="55">
        <f>SUM(I20:J43)</f>
        <v>0</v>
      </c>
      <c r="C46" s="56"/>
      <c r="D46" s="57"/>
    </row>
    <row r="47" spans="1:4" ht="13.5">
      <c r="A47" s="19" t="s">
        <v>26</v>
      </c>
      <c r="B47" s="44">
        <f>(B46*1.23)-B46</f>
        <v>0</v>
      </c>
      <c r="C47" s="45"/>
      <c r="D47" s="46"/>
    </row>
    <row r="48" spans="1:4" ht="15">
      <c r="A48" s="19" t="s">
        <v>27</v>
      </c>
      <c r="B48" s="47">
        <f>B46+B47</f>
        <v>0</v>
      </c>
      <c r="C48" s="48"/>
      <c r="D48" s="49"/>
    </row>
  </sheetData>
  <sheetProtection/>
  <mergeCells count="33">
    <mergeCell ref="A45:D45"/>
    <mergeCell ref="I36:J36"/>
    <mergeCell ref="I39:J39"/>
    <mergeCell ref="I40:J40"/>
    <mergeCell ref="B1:H1"/>
    <mergeCell ref="B2:H2"/>
    <mergeCell ref="I30:J30"/>
    <mergeCell ref="I31:J31"/>
    <mergeCell ref="I32:J32"/>
    <mergeCell ref="I33:J33"/>
    <mergeCell ref="B48:D48"/>
    <mergeCell ref="I35:J35"/>
    <mergeCell ref="I41:J41"/>
    <mergeCell ref="I42:J42"/>
    <mergeCell ref="I43:J43"/>
    <mergeCell ref="I29:J29"/>
    <mergeCell ref="B46:D46"/>
    <mergeCell ref="B47:D47"/>
    <mergeCell ref="I37:J37"/>
    <mergeCell ref="I38:J38"/>
    <mergeCell ref="I34:J34"/>
    <mergeCell ref="I23:J23"/>
    <mergeCell ref="I24:J24"/>
    <mergeCell ref="I25:J25"/>
    <mergeCell ref="I26:J26"/>
    <mergeCell ref="I27:J27"/>
    <mergeCell ref="I28:J28"/>
    <mergeCell ref="J3:K3"/>
    <mergeCell ref="A5:K5"/>
    <mergeCell ref="I19:J19"/>
    <mergeCell ref="I20:J20"/>
    <mergeCell ref="I21:J21"/>
    <mergeCell ref="I22:J22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9">
      <selection activeCell="B46" sqref="B46:D46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42" t="s">
        <v>44</v>
      </c>
      <c r="C1" s="42"/>
      <c r="D1" s="42"/>
      <c r="E1" s="42"/>
      <c r="F1" s="42"/>
      <c r="G1" s="42"/>
      <c r="H1" s="43"/>
    </row>
    <row r="2" spans="2:8" ht="14.25">
      <c r="B2" s="42" t="s">
        <v>45</v>
      </c>
      <c r="C2" s="42"/>
      <c r="D2" s="42"/>
      <c r="E2" s="42"/>
      <c r="F2" s="42"/>
      <c r="G2" s="42"/>
      <c r="H2" s="43"/>
    </row>
    <row r="3" spans="10:11" ht="18.75" customHeight="1">
      <c r="J3" s="36">
        <f ca="1">TODAY()</f>
        <v>42830</v>
      </c>
      <c r="K3" s="37"/>
    </row>
    <row r="5" spans="1:11" ht="18">
      <c r="A5" s="50" t="s">
        <v>50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9" ht="13.5">
      <c r="A6" s="1"/>
      <c r="G6" s="5"/>
      <c r="H6" s="6"/>
      <c r="I6" s="6"/>
    </row>
    <row r="7" spans="1:11" ht="14.25">
      <c r="A7" s="8" t="s">
        <v>22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23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3" t="s">
        <v>41</v>
      </c>
      <c r="B16" s="34"/>
      <c r="C16" s="29" t="s">
        <v>43</v>
      </c>
      <c r="D16" s="32"/>
      <c r="E16" s="33"/>
      <c r="F16" s="33"/>
      <c r="G16" s="33"/>
      <c r="H16" s="33"/>
      <c r="I16" s="33"/>
      <c r="J16" s="33"/>
      <c r="K16" s="33"/>
    </row>
    <row r="17" spans="1:11" ht="15.75" customHeight="1">
      <c r="A17" s="3"/>
      <c r="B17" s="34"/>
      <c r="C17" s="29"/>
      <c r="D17" s="32"/>
      <c r="E17" s="33"/>
      <c r="F17" s="33"/>
      <c r="G17" s="33"/>
      <c r="H17" s="33"/>
      <c r="I17" s="33"/>
      <c r="J17" s="33"/>
      <c r="K17" s="33"/>
    </row>
    <row r="18" spans="1:2" ht="14.25" customHeight="1">
      <c r="A18" s="3"/>
      <c r="B18" s="3"/>
    </row>
    <row r="19" spans="1:11" ht="15.75" customHeight="1">
      <c r="A19" s="20" t="s">
        <v>0</v>
      </c>
      <c r="B19" s="20" t="s">
        <v>18</v>
      </c>
      <c r="C19" s="20" t="s">
        <v>19</v>
      </c>
      <c r="D19" s="21" t="s">
        <v>20</v>
      </c>
      <c r="E19" s="22"/>
      <c r="F19" s="22"/>
      <c r="G19" s="20" t="s">
        <v>32</v>
      </c>
      <c r="H19" s="20" t="s">
        <v>21</v>
      </c>
      <c r="I19" s="58" t="s">
        <v>28</v>
      </c>
      <c r="J19" s="58"/>
      <c r="K19" s="3"/>
    </row>
    <row r="20" spans="1:11" ht="17.25" customHeight="1">
      <c r="A20" s="15" t="s">
        <v>1</v>
      </c>
      <c r="B20" s="17" t="s">
        <v>17</v>
      </c>
      <c r="C20" s="18">
        <v>139.4</v>
      </c>
      <c r="D20" s="16"/>
      <c r="E20" s="28"/>
      <c r="F20" s="28"/>
      <c r="G20" s="26">
        <f aca="true" t="shared" si="0" ref="G20:G43">C20*D20</f>
        <v>0</v>
      </c>
      <c r="H20" s="27"/>
      <c r="I20" s="40">
        <f aca="true" t="shared" si="1" ref="I20:I43">G20-(G20*H20)</f>
        <v>0</v>
      </c>
      <c r="J20" s="40"/>
      <c r="K20" s="3"/>
    </row>
    <row r="21" spans="1:11" ht="15" customHeight="1">
      <c r="A21" s="15" t="s">
        <v>15</v>
      </c>
      <c r="B21" s="17" t="s">
        <v>17</v>
      </c>
      <c r="C21" s="18">
        <v>104.55</v>
      </c>
      <c r="D21" s="16"/>
      <c r="E21" s="28"/>
      <c r="F21" s="28"/>
      <c r="G21" s="26">
        <f t="shared" si="0"/>
        <v>0</v>
      </c>
      <c r="H21" s="27"/>
      <c r="I21" s="40">
        <f t="shared" si="1"/>
        <v>0</v>
      </c>
      <c r="J21" s="40"/>
      <c r="K21" s="3"/>
    </row>
    <row r="22" spans="1:11" ht="15" customHeight="1">
      <c r="A22" s="15" t="s">
        <v>2</v>
      </c>
      <c r="B22" s="17" t="s">
        <v>17</v>
      </c>
      <c r="C22" s="18">
        <v>14.65</v>
      </c>
      <c r="D22" s="16"/>
      <c r="E22" s="28"/>
      <c r="F22" s="28"/>
      <c r="G22" s="26">
        <f t="shared" si="0"/>
        <v>0</v>
      </c>
      <c r="H22" s="27"/>
      <c r="I22" s="40">
        <f t="shared" si="1"/>
        <v>0</v>
      </c>
      <c r="J22" s="40"/>
      <c r="K22" s="7"/>
    </row>
    <row r="23" spans="1:11" ht="15" customHeight="1">
      <c r="A23" s="15" t="s">
        <v>3</v>
      </c>
      <c r="B23" s="17" t="s">
        <v>17</v>
      </c>
      <c r="C23" s="17">
        <v>11.22</v>
      </c>
      <c r="D23" s="16"/>
      <c r="E23" s="28"/>
      <c r="F23" s="28"/>
      <c r="G23" s="26">
        <f t="shared" si="0"/>
        <v>0</v>
      </c>
      <c r="H23" s="27"/>
      <c r="I23" s="40">
        <f t="shared" si="1"/>
        <v>0</v>
      </c>
      <c r="J23" s="40"/>
      <c r="K23" s="3"/>
    </row>
    <row r="24" spans="1:11" ht="14.25" customHeight="1">
      <c r="A24" s="15" t="s">
        <v>6</v>
      </c>
      <c r="B24" s="17" t="s">
        <v>17</v>
      </c>
      <c r="C24" s="17">
        <v>5.45</v>
      </c>
      <c r="D24" s="16"/>
      <c r="E24" s="28"/>
      <c r="F24" s="28"/>
      <c r="G24" s="26">
        <f t="shared" si="0"/>
        <v>0</v>
      </c>
      <c r="H24" s="27"/>
      <c r="I24" s="40">
        <f t="shared" si="1"/>
        <v>0</v>
      </c>
      <c r="J24" s="40"/>
      <c r="K24" s="3"/>
    </row>
    <row r="25" spans="1:11" ht="15.75" customHeight="1">
      <c r="A25" s="15" t="s">
        <v>4</v>
      </c>
      <c r="B25" s="17" t="s">
        <v>17</v>
      </c>
      <c r="C25" s="30">
        <v>11.18</v>
      </c>
      <c r="D25" s="16"/>
      <c r="E25" s="28"/>
      <c r="F25" s="28"/>
      <c r="G25" s="26">
        <f t="shared" si="0"/>
        <v>0</v>
      </c>
      <c r="H25" s="27"/>
      <c r="I25" s="40">
        <f t="shared" si="1"/>
        <v>0</v>
      </c>
      <c r="J25" s="40"/>
      <c r="K25" s="3"/>
    </row>
    <row r="26" spans="1:11" ht="15.75" customHeight="1">
      <c r="A26" s="15" t="s">
        <v>33</v>
      </c>
      <c r="B26" s="17" t="s">
        <v>17</v>
      </c>
      <c r="C26" s="30">
        <v>8.22</v>
      </c>
      <c r="D26" s="16"/>
      <c r="E26" s="28"/>
      <c r="F26" s="28"/>
      <c r="G26" s="26">
        <f t="shared" si="0"/>
        <v>0</v>
      </c>
      <c r="H26" s="27"/>
      <c r="I26" s="40">
        <f t="shared" si="1"/>
        <v>0</v>
      </c>
      <c r="J26" s="40"/>
      <c r="K26" s="3"/>
    </row>
    <row r="27" spans="1:11" ht="17.25" customHeight="1">
      <c r="A27" s="15" t="s">
        <v>5</v>
      </c>
      <c r="B27" s="17" t="s">
        <v>17</v>
      </c>
      <c r="C27" s="35">
        <v>8.82</v>
      </c>
      <c r="D27" s="16"/>
      <c r="E27" s="28"/>
      <c r="F27" s="28"/>
      <c r="G27" s="26">
        <f t="shared" si="0"/>
        <v>0</v>
      </c>
      <c r="H27" s="27"/>
      <c r="I27" s="40">
        <f t="shared" si="1"/>
        <v>0</v>
      </c>
      <c r="J27" s="40"/>
      <c r="K27" s="3"/>
    </row>
    <row r="28" spans="1:11" ht="15.75" customHeight="1">
      <c r="A28" s="15" t="s">
        <v>29</v>
      </c>
      <c r="B28" s="17" t="s">
        <v>17</v>
      </c>
      <c r="C28" s="18">
        <v>49.94</v>
      </c>
      <c r="D28" s="16"/>
      <c r="E28" s="28"/>
      <c r="F28" s="28"/>
      <c r="G28" s="26">
        <f t="shared" si="0"/>
        <v>0</v>
      </c>
      <c r="H28" s="27"/>
      <c r="I28" s="40">
        <f t="shared" si="1"/>
        <v>0</v>
      </c>
      <c r="J28" s="40"/>
      <c r="K28" s="3"/>
    </row>
    <row r="29" spans="1:11" ht="15" customHeight="1">
      <c r="A29" s="15" t="s">
        <v>30</v>
      </c>
      <c r="B29" s="17" t="s">
        <v>17</v>
      </c>
      <c r="C29" s="18">
        <v>49.94</v>
      </c>
      <c r="D29" s="16"/>
      <c r="E29" s="28"/>
      <c r="F29" s="28"/>
      <c r="G29" s="26">
        <f t="shared" si="0"/>
        <v>0</v>
      </c>
      <c r="H29" s="27"/>
      <c r="I29" s="40">
        <f t="shared" si="1"/>
        <v>0</v>
      </c>
      <c r="J29" s="40"/>
      <c r="K29" s="3"/>
    </row>
    <row r="30" spans="1:11" ht="14.25" customHeight="1">
      <c r="A30" s="15" t="s">
        <v>16</v>
      </c>
      <c r="B30" s="17" t="s">
        <v>17</v>
      </c>
      <c r="C30" s="18">
        <v>110.96</v>
      </c>
      <c r="D30" s="16"/>
      <c r="E30" s="28"/>
      <c r="F30" s="28"/>
      <c r="G30" s="26">
        <f t="shared" si="0"/>
        <v>0</v>
      </c>
      <c r="H30" s="27"/>
      <c r="I30" s="40">
        <f t="shared" si="1"/>
        <v>0</v>
      </c>
      <c r="J30" s="40"/>
      <c r="K30" s="3"/>
    </row>
    <row r="31" spans="1:11" ht="13.5">
      <c r="A31" s="15" t="s">
        <v>7</v>
      </c>
      <c r="B31" s="17" t="s">
        <v>17</v>
      </c>
      <c r="C31" s="18">
        <v>24.73</v>
      </c>
      <c r="D31" s="16"/>
      <c r="E31" s="28"/>
      <c r="F31" s="28"/>
      <c r="G31" s="26">
        <f t="shared" si="0"/>
        <v>0</v>
      </c>
      <c r="H31" s="27"/>
      <c r="I31" s="40">
        <f t="shared" si="1"/>
        <v>0</v>
      </c>
      <c r="J31" s="40"/>
      <c r="K31" s="3"/>
    </row>
    <row r="32" spans="1:11" ht="15" customHeight="1">
      <c r="A32" s="15" t="s">
        <v>11</v>
      </c>
      <c r="B32" s="17" t="s">
        <v>17</v>
      </c>
      <c r="C32" s="31">
        <v>226.59</v>
      </c>
      <c r="D32" s="16"/>
      <c r="E32" s="28"/>
      <c r="F32" s="28"/>
      <c r="G32" s="26">
        <f t="shared" si="0"/>
        <v>0</v>
      </c>
      <c r="H32" s="27"/>
      <c r="I32" s="40">
        <f t="shared" si="1"/>
        <v>0</v>
      </c>
      <c r="J32" s="40"/>
      <c r="K32" s="3"/>
    </row>
    <row r="33" spans="1:11" ht="15" customHeight="1">
      <c r="A33" s="15" t="s">
        <v>31</v>
      </c>
      <c r="B33" s="17" t="s">
        <v>17</v>
      </c>
      <c r="C33" s="18">
        <v>18.77</v>
      </c>
      <c r="D33" s="16"/>
      <c r="E33" s="28"/>
      <c r="F33" s="28"/>
      <c r="G33" s="26">
        <f t="shared" si="0"/>
        <v>0</v>
      </c>
      <c r="H33" s="27"/>
      <c r="I33" s="40">
        <f t="shared" si="1"/>
        <v>0</v>
      </c>
      <c r="J33" s="40"/>
      <c r="K33" s="3"/>
    </row>
    <row r="34" spans="1:11" ht="15" customHeight="1">
      <c r="A34" s="15" t="s">
        <v>13</v>
      </c>
      <c r="B34" s="17" t="s">
        <v>17</v>
      </c>
      <c r="C34" s="18">
        <v>84.54</v>
      </c>
      <c r="D34" s="16"/>
      <c r="E34" s="28"/>
      <c r="F34" s="28"/>
      <c r="G34" s="26">
        <f t="shared" si="0"/>
        <v>0</v>
      </c>
      <c r="H34" s="27"/>
      <c r="I34" s="40">
        <f t="shared" si="1"/>
        <v>0</v>
      </c>
      <c r="J34" s="40"/>
      <c r="K34" s="3"/>
    </row>
    <row r="35" spans="1:11" ht="15" customHeight="1">
      <c r="A35" s="15" t="s">
        <v>40</v>
      </c>
      <c r="B35" s="17" t="s">
        <v>17</v>
      </c>
      <c r="C35" s="18">
        <v>56.36</v>
      </c>
      <c r="D35" s="16"/>
      <c r="E35" s="28"/>
      <c r="F35" s="28"/>
      <c r="G35" s="26">
        <f t="shared" si="0"/>
        <v>0</v>
      </c>
      <c r="H35" s="27"/>
      <c r="I35" s="38">
        <f>G35-(G35*H35)</f>
        <v>0</v>
      </c>
      <c r="J35" s="41"/>
      <c r="K35" s="3"/>
    </row>
    <row r="36" spans="1:11" ht="13.5" customHeight="1">
      <c r="A36" s="15" t="s">
        <v>14</v>
      </c>
      <c r="B36" s="17" t="s">
        <v>17</v>
      </c>
      <c r="C36" s="18">
        <v>29.87</v>
      </c>
      <c r="D36" s="16"/>
      <c r="E36" s="28"/>
      <c r="F36" s="28"/>
      <c r="G36" s="26">
        <f t="shared" si="0"/>
        <v>0</v>
      </c>
      <c r="H36" s="27"/>
      <c r="I36" s="40">
        <f t="shared" si="1"/>
        <v>0</v>
      </c>
      <c r="J36" s="40"/>
      <c r="K36" s="3"/>
    </row>
    <row r="37" spans="1:11" ht="14.25" customHeight="1">
      <c r="A37" s="15" t="s">
        <v>8</v>
      </c>
      <c r="B37" s="17" t="s">
        <v>17</v>
      </c>
      <c r="C37" s="18">
        <v>9.7</v>
      </c>
      <c r="D37" s="16"/>
      <c r="E37" s="28"/>
      <c r="F37" s="28"/>
      <c r="G37" s="26">
        <f t="shared" si="0"/>
        <v>0</v>
      </c>
      <c r="H37" s="27"/>
      <c r="I37" s="40">
        <f t="shared" si="1"/>
        <v>0</v>
      </c>
      <c r="J37" s="40"/>
      <c r="K37" s="3"/>
    </row>
    <row r="38" spans="1:11" ht="12" customHeight="1">
      <c r="A38" s="15" t="s">
        <v>34</v>
      </c>
      <c r="B38" s="17" t="s">
        <v>17</v>
      </c>
      <c r="C38" s="31">
        <v>1.33</v>
      </c>
      <c r="D38" s="16"/>
      <c r="E38" s="28"/>
      <c r="F38" s="28"/>
      <c r="G38" s="26">
        <f t="shared" si="0"/>
        <v>0</v>
      </c>
      <c r="H38" s="27"/>
      <c r="I38" s="38">
        <f t="shared" si="1"/>
        <v>0</v>
      </c>
      <c r="J38" s="39"/>
      <c r="K38" s="3"/>
    </row>
    <row r="39" spans="1:11" ht="13.5">
      <c r="A39" s="15" t="s">
        <v>35</v>
      </c>
      <c r="B39" s="17" t="s">
        <v>17</v>
      </c>
      <c r="C39" s="31">
        <v>1.73</v>
      </c>
      <c r="D39" s="16"/>
      <c r="E39" s="28"/>
      <c r="F39" s="28"/>
      <c r="G39" s="26">
        <f t="shared" si="0"/>
        <v>0</v>
      </c>
      <c r="H39" s="27"/>
      <c r="I39" s="38">
        <f t="shared" si="1"/>
        <v>0</v>
      </c>
      <c r="J39" s="39"/>
      <c r="K39" s="3"/>
    </row>
    <row r="40" spans="1:11" ht="13.5">
      <c r="A40" s="15" t="s">
        <v>36</v>
      </c>
      <c r="B40" s="17" t="s">
        <v>17</v>
      </c>
      <c r="C40" s="31">
        <v>2.33</v>
      </c>
      <c r="D40" s="16"/>
      <c r="E40" s="28"/>
      <c r="F40" s="28"/>
      <c r="G40" s="26">
        <f t="shared" si="0"/>
        <v>0</v>
      </c>
      <c r="H40" s="27"/>
      <c r="I40" s="38">
        <f t="shared" si="1"/>
        <v>0</v>
      </c>
      <c r="J40" s="39"/>
      <c r="K40" s="3"/>
    </row>
    <row r="41" spans="1:11" ht="13.5">
      <c r="A41" s="15" t="s">
        <v>12</v>
      </c>
      <c r="B41" s="17" t="s">
        <v>17</v>
      </c>
      <c r="C41" s="18">
        <v>5.73</v>
      </c>
      <c r="D41" s="16"/>
      <c r="E41" s="28"/>
      <c r="F41" s="28"/>
      <c r="G41" s="26">
        <f t="shared" si="0"/>
        <v>0</v>
      </c>
      <c r="H41" s="27"/>
      <c r="I41" s="38">
        <f t="shared" si="1"/>
        <v>0</v>
      </c>
      <c r="J41" s="39"/>
      <c r="K41" s="3"/>
    </row>
    <row r="42" spans="1:11" ht="13.5">
      <c r="A42" s="15" t="s">
        <v>9</v>
      </c>
      <c r="B42" s="17" t="s">
        <v>17</v>
      </c>
      <c r="C42" s="18">
        <v>87.71</v>
      </c>
      <c r="D42" s="16"/>
      <c r="E42" s="28"/>
      <c r="F42" s="28"/>
      <c r="G42" s="26">
        <f t="shared" si="0"/>
        <v>0</v>
      </c>
      <c r="H42" s="27"/>
      <c r="I42" s="38">
        <f t="shared" si="1"/>
        <v>0</v>
      </c>
      <c r="J42" s="39"/>
      <c r="K42" s="3"/>
    </row>
    <row r="43" spans="1:10" ht="13.5">
      <c r="A43" s="15" t="s">
        <v>10</v>
      </c>
      <c r="B43" s="17" t="s">
        <v>17</v>
      </c>
      <c r="C43" s="31">
        <v>62.32</v>
      </c>
      <c r="D43" s="16"/>
      <c r="E43" s="28"/>
      <c r="F43" s="28"/>
      <c r="G43" s="26">
        <f t="shared" si="0"/>
        <v>0</v>
      </c>
      <c r="H43" s="27"/>
      <c r="I43" s="38">
        <f t="shared" si="1"/>
        <v>0</v>
      </c>
      <c r="J43" s="39"/>
    </row>
    <row r="44" spans="1:9" ht="13.5">
      <c r="A44" s="4"/>
      <c r="B44" s="4"/>
      <c r="C44" s="4"/>
      <c r="D44" s="4"/>
      <c r="E44" s="3"/>
      <c r="F44" s="3"/>
      <c r="G44" s="3"/>
      <c r="I44" s="3"/>
    </row>
    <row r="45" spans="1:9" ht="13.5">
      <c r="A45" s="52" t="s">
        <v>24</v>
      </c>
      <c r="B45" s="53"/>
      <c r="C45" s="53"/>
      <c r="D45" s="54"/>
      <c r="I45" s="3"/>
    </row>
    <row r="46" spans="1:4" ht="13.5">
      <c r="A46" s="19" t="s">
        <v>25</v>
      </c>
      <c r="B46" s="55">
        <f>SUM(I20:J43)</f>
        <v>0</v>
      </c>
      <c r="C46" s="56"/>
      <c r="D46" s="57"/>
    </row>
    <row r="47" spans="1:4" ht="13.5">
      <c r="A47" s="19" t="s">
        <v>26</v>
      </c>
      <c r="B47" s="44">
        <f>(B46*1.23)-B46</f>
        <v>0</v>
      </c>
      <c r="C47" s="45"/>
      <c r="D47" s="46"/>
    </row>
    <row r="48" spans="1:4" ht="15">
      <c r="A48" s="19" t="s">
        <v>27</v>
      </c>
      <c r="B48" s="47">
        <f>B46+B47</f>
        <v>0</v>
      </c>
      <c r="C48" s="48"/>
      <c r="D48" s="49"/>
    </row>
  </sheetData>
  <sheetProtection/>
  <mergeCells count="33">
    <mergeCell ref="A45:D45"/>
    <mergeCell ref="I36:J36"/>
    <mergeCell ref="I39:J39"/>
    <mergeCell ref="I40:J40"/>
    <mergeCell ref="B1:H1"/>
    <mergeCell ref="B2:H2"/>
    <mergeCell ref="I30:J30"/>
    <mergeCell ref="I31:J31"/>
    <mergeCell ref="I32:J32"/>
    <mergeCell ref="I33:J33"/>
    <mergeCell ref="B48:D48"/>
    <mergeCell ref="I35:J35"/>
    <mergeCell ref="I41:J41"/>
    <mergeCell ref="I42:J42"/>
    <mergeCell ref="I43:J43"/>
    <mergeCell ref="I29:J29"/>
    <mergeCell ref="B46:D46"/>
    <mergeCell ref="B47:D47"/>
    <mergeCell ref="I37:J37"/>
    <mergeCell ref="I38:J38"/>
    <mergeCell ref="I34:J34"/>
    <mergeCell ref="I23:J23"/>
    <mergeCell ref="I24:J24"/>
    <mergeCell ref="I25:J25"/>
    <mergeCell ref="I26:J26"/>
    <mergeCell ref="I27:J27"/>
    <mergeCell ref="I28:J28"/>
    <mergeCell ref="J3:K3"/>
    <mergeCell ref="A5:K5"/>
    <mergeCell ref="I19:J19"/>
    <mergeCell ref="I20:J20"/>
    <mergeCell ref="I21:J21"/>
    <mergeCell ref="I22:J22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22">
      <selection activeCell="B46" sqref="B46:D46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42" t="s">
        <v>44</v>
      </c>
      <c r="C1" s="42"/>
      <c r="D1" s="42"/>
      <c r="E1" s="42"/>
      <c r="F1" s="42"/>
      <c r="G1" s="42"/>
      <c r="H1" s="43"/>
    </row>
    <row r="2" spans="2:8" ht="14.25">
      <c r="B2" s="42" t="s">
        <v>45</v>
      </c>
      <c r="C2" s="42"/>
      <c r="D2" s="42"/>
      <c r="E2" s="42"/>
      <c r="F2" s="42"/>
      <c r="G2" s="42"/>
      <c r="H2" s="43"/>
    </row>
    <row r="3" spans="10:11" ht="18.75" customHeight="1">
      <c r="J3" s="36">
        <f ca="1">TODAY()</f>
        <v>42830</v>
      </c>
      <c r="K3" s="37"/>
    </row>
    <row r="5" spans="1:11" ht="18">
      <c r="A5" s="50" t="s">
        <v>51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9" ht="13.5">
      <c r="A6" s="1"/>
      <c r="G6" s="5"/>
      <c r="H6" s="6"/>
      <c r="I6" s="6"/>
    </row>
    <row r="7" spans="1:11" ht="14.25">
      <c r="A7" s="8" t="s">
        <v>22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23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3" t="s">
        <v>41</v>
      </c>
      <c r="B16" s="34"/>
      <c r="C16" s="29" t="s">
        <v>43</v>
      </c>
      <c r="D16" s="32"/>
      <c r="E16" s="33"/>
      <c r="F16" s="33"/>
      <c r="G16" s="33"/>
      <c r="H16" s="33"/>
      <c r="I16" s="33"/>
      <c r="J16" s="33"/>
      <c r="K16" s="33"/>
    </row>
    <row r="17" spans="1:11" ht="15.75" customHeight="1">
      <c r="A17" s="3"/>
      <c r="B17" s="34"/>
      <c r="C17" s="29"/>
      <c r="D17" s="32"/>
      <c r="E17" s="33"/>
      <c r="F17" s="33"/>
      <c r="G17" s="33"/>
      <c r="H17" s="33"/>
      <c r="I17" s="33"/>
      <c r="J17" s="33"/>
      <c r="K17" s="33"/>
    </row>
    <row r="18" spans="1:2" ht="14.25" customHeight="1">
      <c r="A18" s="3"/>
      <c r="B18" s="3"/>
    </row>
    <row r="19" spans="1:11" ht="15.75" customHeight="1">
      <c r="A19" s="20" t="s">
        <v>0</v>
      </c>
      <c r="B19" s="20" t="s">
        <v>18</v>
      </c>
      <c r="C19" s="20" t="s">
        <v>19</v>
      </c>
      <c r="D19" s="21" t="s">
        <v>20</v>
      </c>
      <c r="E19" s="22"/>
      <c r="F19" s="22"/>
      <c r="G19" s="20" t="s">
        <v>32</v>
      </c>
      <c r="H19" s="20" t="s">
        <v>21</v>
      </c>
      <c r="I19" s="58" t="s">
        <v>28</v>
      </c>
      <c r="J19" s="58"/>
      <c r="K19" s="3"/>
    </row>
    <row r="20" spans="1:11" ht="17.25" customHeight="1">
      <c r="A20" s="15" t="s">
        <v>1</v>
      </c>
      <c r="B20" s="17" t="s">
        <v>17</v>
      </c>
      <c r="C20" s="18">
        <v>162.08</v>
      </c>
      <c r="D20" s="16"/>
      <c r="E20" s="28"/>
      <c r="F20" s="28"/>
      <c r="G20" s="26">
        <f aca="true" t="shared" si="0" ref="G20:G43">C20*D20</f>
        <v>0</v>
      </c>
      <c r="H20" s="27"/>
      <c r="I20" s="40">
        <f aca="true" t="shared" si="1" ref="I20:I43">G20-(G20*H20)</f>
        <v>0</v>
      </c>
      <c r="J20" s="40"/>
      <c r="K20" s="3"/>
    </row>
    <row r="21" spans="1:11" ht="15" customHeight="1">
      <c r="A21" s="15" t="s">
        <v>15</v>
      </c>
      <c r="B21" s="17" t="s">
        <v>17</v>
      </c>
      <c r="C21" s="18">
        <v>121.56</v>
      </c>
      <c r="D21" s="16"/>
      <c r="E21" s="28"/>
      <c r="F21" s="28"/>
      <c r="G21" s="26">
        <f t="shared" si="0"/>
        <v>0</v>
      </c>
      <c r="H21" s="27"/>
      <c r="I21" s="40">
        <f t="shared" si="1"/>
        <v>0</v>
      </c>
      <c r="J21" s="40"/>
      <c r="K21" s="3"/>
    </row>
    <row r="22" spans="1:11" ht="15" customHeight="1">
      <c r="A22" s="15" t="s">
        <v>2</v>
      </c>
      <c r="B22" s="17" t="s">
        <v>17</v>
      </c>
      <c r="C22" s="18">
        <v>15.24</v>
      </c>
      <c r="D22" s="16"/>
      <c r="E22" s="28"/>
      <c r="F22" s="28"/>
      <c r="G22" s="26">
        <f t="shared" si="0"/>
        <v>0</v>
      </c>
      <c r="H22" s="27"/>
      <c r="I22" s="40">
        <f t="shared" si="1"/>
        <v>0</v>
      </c>
      <c r="J22" s="40"/>
      <c r="K22" s="7"/>
    </row>
    <row r="23" spans="1:11" ht="15" customHeight="1">
      <c r="A23" s="15" t="s">
        <v>3</v>
      </c>
      <c r="B23" s="17" t="s">
        <v>17</v>
      </c>
      <c r="C23" s="17">
        <v>12.55</v>
      </c>
      <c r="D23" s="16"/>
      <c r="E23" s="28"/>
      <c r="F23" s="28"/>
      <c r="G23" s="26">
        <f t="shared" si="0"/>
        <v>0</v>
      </c>
      <c r="H23" s="27"/>
      <c r="I23" s="40">
        <f t="shared" si="1"/>
        <v>0</v>
      </c>
      <c r="J23" s="40"/>
      <c r="K23" s="3"/>
    </row>
    <row r="24" spans="1:11" ht="14.25" customHeight="1">
      <c r="A24" s="15" t="s">
        <v>6</v>
      </c>
      <c r="B24" s="17" t="s">
        <v>17</v>
      </c>
      <c r="C24" s="18">
        <v>5.51</v>
      </c>
      <c r="D24" s="16"/>
      <c r="E24" s="28"/>
      <c r="F24" s="28"/>
      <c r="G24" s="26">
        <f t="shared" si="0"/>
        <v>0</v>
      </c>
      <c r="H24" s="27"/>
      <c r="I24" s="40">
        <f t="shared" si="1"/>
        <v>0</v>
      </c>
      <c r="J24" s="40"/>
      <c r="K24" s="3"/>
    </row>
    <row r="25" spans="1:11" ht="15.75" customHeight="1">
      <c r="A25" s="15" t="s">
        <v>4</v>
      </c>
      <c r="B25" s="17" t="s">
        <v>17</v>
      </c>
      <c r="C25" s="30">
        <v>12.27</v>
      </c>
      <c r="D25" s="16"/>
      <c r="E25" s="28"/>
      <c r="F25" s="28"/>
      <c r="G25" s="26">
        <f t="shared" si="0"/>
        <v>0</v>
      </c>
      <c r="H25" s="27"/>
      <c r="I25" s="40">
        <f t="shared" si="1"/>
        <v>0</v>
      </c>
      <c r="J25" s="40"/>
      <c r="K25" s="3"/>
    </row>
    <row r="26" spans="1:11" ht="15.75" customHeight="1">
      <c r="A26" s="15" t="s">
        <v>33</v>
      </c>
      <c r="B26" s="17" t="s">
        <v>17</v>
      </c>
      <c r="C26" s="18">
        <v>9.4</v>
      </c>
      <c r="D26" s="16"/>
      <c r="E26" s="28"/>
      <c r="F26" s="28"/>
      <c r="G26" s="26">
        <f t="shared" si="0"/>
        <v>0</v>
      </c>
      <c r="H26" s="27"/>
      <c r="I26" s="40">
        <f t="shared" si="1"/>
        <v>0</v>
      </c>
      <c r="J26" s="40"/>
      <c r="K26" s="3"/>
    </row>
    <row r="27" spans="1:11" ht="17.25" customHeight="1">
      <c r="A27" s="15" t="s">
        <v>5</v>
      </c>
      <c r="B27" s="17" t="s">
        <v>17</v>
      </c>
      <c r="C27" s="18">
        <v>9.46</v>
      </c>
      <c r="D27" s="16"/>
      <c r="E27" s="28"/>
      <c r="F27" s="28"/>
      <c r="G27" s="26">
        <f t="shared" si="0"/>
        <v>0</v>
      </c>
      <c r="H27" s="27"/>
      <c r="I27" s="40">
        <f t="shared" si="1"/>
        <v>0</v>
      </c>
      <c r="J27" s="40"/>
      <c r="K27" s="3"/>
    </row>
    <row r="28" spans="1:11" ht="15.75" customHeight="1">
      <c r="A28" s="15" t="s">
        <v>29</v>
      </c>
      <c r="B28" s="17" t="s">
        <v>17</v>
      </c>
      <c r="C28" s="18">
        <v>59.54</v>
      </c>
      <c r="D28" s="16"/>
      <c r="E28" s="28"/>
      <c r="F28" s="28"/>
      <c r="G28" s="26">
        <f t="shared" si="0"/>
        <v>0</v>
      </c>
      <c r="H28" s="27"/>
      <c r="I28" s="40">
        <f t="shared" si="1"/>
        <v>0</v>
      </c>
      <c r="J28" s="40"/>
      <c r="K28" s="3"/>
    </row>
    <row r="29" spans="1:11" ht="15" customHeight="1">
      <c r="A29" s="15" t="s">
        <v>30</v>
      </c>
      <c r="B29" s="17" t="s">
        <v>17</v>
      </c>
      <c r="C29" s="18">
        <v>59.54</v>
      </c>
      <c r="D29" s="16"/>
      <c r="E29" s="28"/>
      <c r="F29" s="28"/>
      <c r="G29" s="26">
        <f t="shared" si="0"/>
        <v>0</v>
      </c>
      <c r="H29" s="27"/>
      <c r="I29" s="40">
        <f t="shared" si="1"/>
        <v>0</v>
      </c>
      <c r="J29" s="40"/>
      <c r="K29" s="3"/>
    </row>
    <row r="30" spans="1:11" ht="14.25" customHeight="1">
      <c r="A30" s="15" t="s">
        <v>16</v>
      </c>
      <c r="B30" s="17" t="s">
        <v>17</v>
      </c>
      <c r="C30" s="18">
        <v>115.44</v>
      </c>
      <c r="D30" s="16"/>
      <c r="E30" s="28"/>
      <c r="F30" s="28"/>
      <c r="G30" s="26">
        <f t="shared" si="0"/>
        <v>0</v>
      </c>
      <c r="H30" s="27"/>
      <c r="I30" s="40">
        <f t="shared" si="1"/>
        <v>0</v>
      </c>
      <c r="J30" s="40"/>
      <c r="K30" s="3"/>
    </row>
    <row r="31" spans="1:11" ht="13.5">
      <c r="A31" s="15" t="s">
        <v>7</v>
      </c>
      <c r="B31" s="17" t="s">
        <v>17</v>
      </c>
      <c r="C31" s="18">
        <v>24.73</v>
      </c>
      <c r="D31" s="16"/>
      <c r="E31" s="28"/>
      <c r="F31" s="28"/>
      <c r="G31" s="26">
        <f t="shared" si="0"/>
        <v>0</v>
      </c>
      <c r="H31" s="27"/>
      <c r="I31" s="40">
        <f t="shared" si="1"/>
        <v>0</v>
      </c>
      <c r="J31" s="40"/>
      <c r="K31" s="3"/>
    </row>
    <row r="32" spans="1:11" ht="15" customHeight="1">
      <c r="A32" s="15" t="s">
        <v>11</v>
      </c>
      <c r="B32" s="17" t="s">
        <v>17</v>
      </c>
      <c r="C32" s="31">
        <v>226.59</v>
      </c>
      <c r="D32" s="16"/>
      <c r="E32" s="28"/>
      <c r="F32" s="28"/>
      <c r="G32" s="26">
        <f t="shared" si="0"/>
        <v>0</v>
      </c>
      <c r="H32" s="27"/>
      <c r="I32" s="40">
        <f t="shared" si="1"/>
        <v>0</v>
      </c>
      <c r="J32" s="40"/>
      <c r="K32" s="3"/>
    </row>
    <row r="33" spans="1:11" ht="15" customHeight="1">
      <c r="A33" s="15" t="s">
        <v>31</v>
      </c>
      <c r="B33" s="17" t="s">
        <v>17</v>
      </c>
      <c r="C33" s="18">
        <v>18.77</v>
      </c>
      <c r="D33" s="16"/>
      <c r="E33" s="28"/>
      <c r="F33" s="28"/>
      <c r="G33" s="26">
        <f t="shared" si="0"/>
        <v>0</v>
      </c>
      <c r="H33" s="27"/>
      <c r="I33" s="40">
        <f t="shared" si="1"/>
        <v>0</v>
      </c>
      <c r="J33" s="40"/>
      <c r="K33" s="3"/>
    </row>
    <row r="34" spans="1:11" ht="15" customHeight="1">
      <c r="A34" s="15" t="s">
        <v>13</v>
      </c>
      <c r="B34" s="17" t="s">
        <v>17</v>
      </c>
      <c r="C34" s="18">
        <v>84.54</v>
      </c>
      <c r="D34" s="16"/>
      <c r="E34" s="28"/>
      <c r="F34" s="28"/>
      <c r="G34" s="26">
        <f t="shared" si="0"/>
        <v>0</v>
      </c>
      <c r="H34" s="27"/>
      <c r="I34" s="40">
        <f t="shared" si="1"/>
        <v>0</v>
      </c>
      <c r="J34" s="40"/>
      <c r="K34" s="3"/>
    </row>
    <row r="35" spans="1:11" ht="15" customHeight="1">
      <c r="A35" s="15" t="s">
        <v>40</v>
      </c>
      <c r="B35" s="17" t="s">
        <v>17</v>
      </c>
      <c r="C35" s="18">
        <v>56.36</v>
      </c>
      <c r="D35" s="16"/>
      <c r="E35" s="28"/>
      <c r="F35" s="28"/>
      <c r="G35" s="26">
        <f t="shared" si="0"/>
        <v>0</v>
      </c>
      <c r="H35" s="27"/>
      <c r="I35" s="38">
        <f>G35-(G35*H35)</f>
        <v>0</v>
      </c>
      <c r="J35" s="41"/>
      <c r="K35" s="3"/>
    </row>
    <row r="36" spans="1:11" ht="13.5" customHeight="1">
      <c r="A36" s="15" t="s">
        <v>14</v>
      </c>
      <c r="B36" s="17" t="s">
        <v>17</v>
      </c>
      <c r="C36" s="18">
        <v>29.87</v>
      </c>
      <c r="D36" s="16"/>
      <c r="E36" s="28"/>
      <c r="F36" s="28"/>
      <c r="G36" s="26">
        <f t="shared" si="0"/>
        <v>0</v>
      </c>
      <c r="H36" s="27"/>
      <c r="I36" s="40">
        <f t="shared" si="1"/>
        <v>0</v>
      </c>
      <c r="J36" s="40"/>
      <c r="K36" s="3"/>
    </row>
    <row r="37" spans="1:11" ht="14.25" customHeight="1">
      <c r="A37" s="15" t="s">
        <v>8</v>
      </c>
      <c r="B37" s="17" t="s">
        <v>17</v>
      </c>
      <c r="C37" s="18">
        <v>9.7</v>
      </c>
      <c r="D37" s="16"/>
      <c r="E37" s="28"/>
      <c r="F37" s="28"/>
      <c r="G37" s="26">
        <f t="shared" si="0"/>
        <v>0</v>
      </c>
      <c r="H37" s="27"/>
      <c r="I37" s="40">
        <f t="shared" si="1"/>
        <v>0</v>
      </c>
      <c r="J37" s="40"/>
      <c r="K37" s="3"/>
    </row>
    <row r="38" spans="1:11" ht="12" customHeight="1">
      <c r="A38" s="15" t="s">
        <v>34</v>
      </c>
      <c r="B38" s="17" t="s">
        <v>17</v>
      </c>
      <c r="C38" s="31">
        <v>1.33</v>
      </c>
      <c r="D38" s="16"/>
      <c r="E38" s="28"/>
      <c r="F38" s="28"/>
      <c r="G38" s="26">
        <f t="shared" si="0"/>
        <v>0</v>
      </c>
      <c r="H38" s="27"/>
      <c r="I38" s="38">
        <f t="shared" si="1"/>
        <v>0</v>
      </c>
      <c r="J38" s="39"/>
      <c r="K38" s="3"/>
    </row>
    <row r="39" spans="1:11" ht="13.5">
      <c r="A39" s="15" t="s">
        <v>35</v>
      </c>
      <c r="B39" s="17" t="s">
        <v>17</v>
      </c>
      <c r="C39" s="31">
        <v>1.73</v>
      </c>
      <c r="D39" s="16"/>
      <c r="E39" s="28"/>
      <c r="F39" s="28"/>
      <c r="G39" s="26">
        <f t="shared" si="0"/>
        <v>0</v>
      </c>
      <c r="H39" s="27"/>
      <c r="I39" s="38">
        <f t="shared" si="1"/>
        <v>0</v>
      </c>
      <c r="J39" s="39"/>
      <c r="K39" s="3"/>
    </row>
    <row r="40" spans="1:11" ht="13.5">
      <c r="A40" s="15" t="s">
        <v>36</v>
      </c>
      <c r="B40" s="17" t="s">
        <v>17</v>
      </c>
      <c r="C40" s="31">
        <v>2.33</v>
      </c>
      <c r="D40" s="16"/>
      <c r="E40" s="28"/>
      <c r="F40" s="28"/>
      <c r="G40" s="26">
        <f t="shared" si="0"/>
        <v>0</v>
      </c>
      <c r="H40" s="27"/>
      <c r="I40" s="38">
        <f t="shared" si="1"/>
        <v>0</v>
      </c>
      <c r="J40" s="39"/>
      <c r="K40" s="3"/>
    </row>
    <row r="41" spans="1:11" ht="13.5">
      <c r="A41" s="15" t="s">
        <v>12</v>
      </c>
      <c r="B41" s="17" t="s">
        <v>17</v>
      </c>
      <c r="C41" s="18">
        <v>5.73</v>
      </c>
      <c r="D41" s="16"/>
      <c r="E41" s="28"/>
      <c r="F41" s="28"/>
      <c r="G41" s="26">
        <f t="shared" si="0"/>
        <v>0</v>
      </c>
      <c r="H41" s="27"/>
      <c r="I41" s="38">
        <f t="shared" si="1"/>
        <v>0</v>
      </c>
      <c r="J41" s="39"/>
      <c r="K41" s="3"/>
    </row>
    <row r="42" spans="1:11" ht="13.5">
      <c r="A42" s="15" t="s">
        <v>9</v>
      </c>
      <c r="B42" s="17" t="s">
        <v>17</v>
      </c>
      <c r="C42" s="18">
        <v>87.71</v>
      </c>
      <c r="D42" s="16"/>
      <c r="E42" s="28"/>
      <c r="F42" s="28"/>
      <c r="G42" s="26">
        <f t="shared" si="0"/>
        <v>0</v>
      </c>
      <c r="H42" s="27"/>
      <c r="I42" s="38">
        <f t="shared" si="1"/>
        <v>0</v>
      </c>
      <c r="J42" s="39"/>
      <c r="K42" s="3"/>
    </row>
    <row r="43" spans="1:10" ht="13.5">
      <c r="A43" s="15" t="s">
        <v>10</v>
      </c>
      <c r="B43" s="17" t="s">
        <v>17</v>
      </c>
      <c r="C43" s="31">
        <v>62.32</v>
      </c>
      <c r="D43" s="16"/>
      <c r="E43" s="28"/>
      <c r="F43" s="28"/>
      <c r="G43" s="26">
        <f t="shared" si="0"/>
        <v>0</v>
      </c>
      <c r="H43" s="27"/>
      <c r="I43" s="38">
        <f t="shared" si="1"/>
        <v>0</v>
      </c>
      <c r="J43" s="39"/>
    </row>
    <row r="44" spans="1:9" ht="13.5">
      <c r="A44" s="4"/>
      <c r="B44" s="4"/>
      <c r="C44" s="4"/>
      <c r="D44" s="4"/>
      <c r="E44" s="3"/>
      <c r="F44" s="3"/>
      <c r="G44" s="3"/>
      <c r="I44" s="3"/>
    </row>
    <row r="45" spans="1:9" ht="13.5">
      <c r="A45" s="52" t="s">
        <v>24</v>
      </c>
      <c r="B45" s="53"/>
      <c r="C45" s="53"/>
      <c r="D45" s="54"/>
      <c r="I45" s="3"/>
    </row>
    <row r="46" spans="1:4" ht="13.5">
      <c r="A46" s="19" t="s">
        <v>25</v>
      </c>
      <c r="B46" s="55">
        <f>SUM(I20:J43)</f>
        <v>0</v>
      </c>
      <c r="C46" s="56"/>
      <c r="D46" s="57"/>
    </row>
    <row r="47" spans="1:4" ht="13.5">
      <c r="A47" s="19" t="s">
        <v>26</v>
      </c>
      <c r="B47" s="44">
        <f>(B46*1.23)-B46</f>
        <v>0</v>
      </c>
      <c r="C47" s="45"/>
      <c r="D47" s="46"/>
    </row>
    <row r="48" spans="1:4" ht="15">
      <c r="A48" s="19" t="s">
        <v>27</v>
      </c>
      <c r="B48" s="47">
        <f>B46+B47</f>
        <v>0</v>
      </c>
      <c r="C48" s="48"/>
      <c r="D48" s="49"/>
    </row>
  </sheetData>
  <sheetProtection/>
  <mergeCells count="33">
    <mergeCell ref="A45:D45"/>
    <mergeCell ref="I36:J36"/>
    <mergeCell ref="I39:J39"/>
    <mergeCell ref="I40:J40"/>
    <mergeCell ref="B1:H1"/>
    <mergeCell ref="B2:H2"/>
    <mergeCell ref="I30:J30"/>
    <mergeCell ref="I31:J31"/>
    <mergeCell ref="I32:J32"/>
    <mergeCell ref="I33:J33"/>
    <mergeCell ref="B48:D48"/>
    <mergeCell ref="I35:J35"/>
    <mergeCell ref="I41:J41"/>
    <mergeCell ref="I42:J42"/>
    <mergeCell ref="I43:J43"/>
    <mergeCell ref="I29:J29"/>
    <mergeCell ref="B46:D46"/>
    <mergeCell ref="B47:D47"/>
    <mergeCell ref="I37:J37"/>
    <mergeCell ref="I38:J38"/>
    <mergeCell ref="I34:J34"/>
    <mergeCell ref="I23:J23"/>
    <mergeCell ref="I24:J24"/>
    <mergeCell ref="I25:J25"/>
    <mergeCell ref="I26:J26"/>
    <mergeCell ref="I27:J27"/>
    <mergeCell ref="I28:J28"/>
    <mergeCell ref="J3:K3"/>
    <mergeCell ref="A5:K5"/>
    <mergeCell ref="I19:J19"/>
    <mergeCell ref="I20:J20"/>
    <mergeCell ref="I21:J21"/>
    <mergeCell ref="I22:J22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22">
      <selection activeCell="B46" sqref="B46:D46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42" t="s">
        <v>44</v>
      </c>
      <c r="C1" s="42"/>
      <c r="D1" s="42"/>
      <c r="E1" s="42"/>
      <c r="F1" s="42"/>
      <c r="G1" s="42"/>
      <c r="H1" s="43"/>
    </row>
    <row r="2" spans="2:8" ht="14.25">
      <c r="B2" s="42" t="s">
        <v>45</v>
      </c>
      <c r="C2" s="42"/>
      <c r="D2" s="42"/>
      <c r="E2" s="42"/>
      <c r="F2" s="42"/>
      <c r="G2" s="42"/>
      <c r="H2" s="43"/>
    </row>
    <row r="3" spans="10:11" ht="18.75" customHeight="1">
      <c r="J3" s="36">
        <f ca="1">TODAY()</f>
        <v>42830</v>
      </c>
      <c r="K3" s="37"/>
    </row>
    <row r="5" spans="1:11" ht="18">
      <c r="A5" s="50" t="s">
        <v>52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9" ht="13.5">
      <c r="A6" s="1"/>
      <c r="G6" s="5"/>
      <c r="H6" s="6"/>
      <c r="I6" s="6"/>
    </row>
    <row r="7" spans="1:11" ht="14.25">
      <c r="A7" s="8" t="s">
        <v>22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23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0" ht="15.75" customHeight="1">
      <c r="A16" s="23" t="s">
        <v>41</v>
      </c>
      <c r="B16" s="34"/>
      <c r="C16" s="29" t="s">
        <v>43</v>
      </c>
      <c r="D16" s="32"/>
      <c r="E16" s="33"/>
      <c r="F16" s="33"/>
      <c r="G16" s="33"/>
      <c r="H16" s="33"/>
      <c r="I16" s="33"/>
      <c r="J16" s="33"/>
    </row>
    <row r="17" spans="1:11" ht="15.75" customHeight="1">
      <c r="A17" s="3"/>
      <c r="B17" s="34"/>
      <c r="C17" s="29"/>
      <c r="D17" s="32"/>
      <c r="E17" s="33"/>
      <c r="F17" s="33"/>
      <c r="G17" s="33"/>
      <c r="H17" s="33"/>
      <c r="I17" s="33"/>
      <c r="J17" s="33"/>
      <c r="K17" s="33"/>
    </row>
    <row r="18" spans="1:11" ht="14.25" customHeight="1">
      <c r="A18" s="3"/>
      <c r="B18" s="3"/>
      <c r="K18" s="33"/>
    </row>
    <row r="19" spans="1:10" ht="15.75" customHeight="1">
      <c r="A19" s="20" t="s">
        <v>0</v>
      </c>
      <c r="B19" s="20" t="s">
        <v>18</v>
      </c>
      <c r="C19" s="20" t="s">
        <v>19</v>
      </c>
      <c r="D19" s="21" t="s">
        <v>20</v>
      </c>
      <c r="E19" s="22"/>
      <c r="F19" s="22"/>
      <c r="G19" s="20" t="s">
        <v>32</v>
      </c>
      <c r="H19" s="20" t="s">
        <v>21</v>
      </c>
      <c r="I19" s="58" t="s">
        <v>28</v>
      </c>
      <c r="J19" s="58"/>
    </row>
    <row r="20" spans="1:11" ht="17.25" customHeight="1">
      <c r="A20" s="15" t="s">
        <v>1</v>
      </c>
      <c r="B20" s="17" t="s">
        <v>17</v>
      </c>
      <c r="C20" s="18">
        <v>162.08</v>
      </c>
      <c r="D20" s="16"/>
      <c r="E20" s="28"/>
      <c r="F20" s="28"/>
      <c r="G20" s="26">
        <f aca="true" t="shared" si="0" ref="G20:G43">C20*D20</f>
        <v>0</v>
      </c>
      <c r="H20" s="27"/>
      <c r="I20" s="40">
        <f aca="true" t="shared" si="1" ref="I20:I43">G20-(G20*H20)</f>
        <v>0</v>
      </c>
      <c r="J20" s="40"/>
      <c r="K20" s="3"/>
    </row>
    <row r="21" spans="1:11" ht="15" customHeight="1">
      <c r="A21" s="15" t="s">
        <v>15</v>
      </c>
      <c r="B21" s="17" t="s">
        <v>17</v>
      </c>
      <c r="C21" s="18">
        <v>121.56</v>
      </c>
      <c r="D21" s="16"/>
      <c r="E21" s="28"/>
      <c r="F21" s="28"/>
      <c r="G21" s="26">
        <f t="shared" si="0"/>
        <v>0</v>
      </c>
      <c r="H21" s="27"/>
      <c r="I21" s="40">
        <f t="shared" si="1"/>
        <v>0</v>
      </c>
      <c r="J21" s="40"/>
      <c r="K21" s="3"/>
    </row>
    <row r="22" spans="1:11" ht="15" customHeight="1">
      <c r="A22" s="15" t="s">
        <v>2</v>
      </c>
      <c r="B22" s="17" t="s">
        <v>17</v>
      </c>
      <c r="C22" s="18">
        <v>15.24</v>
      </c>
      <c r="D22" s="16"/>
      <c r="E22" s="28"/>
      <c r="F22" s="28"/>
      <c r="G22" s="26">
        <f t="shared" si="0"/>
        <v>0</v>
      </c>
      <c r="H22" s="27"/>
      <c r="I22" s="40">
        <f t="shared" si="1"/>
        <v>0</v>
      </c>
      <c r="J22" s="40"/>
      <c r="K22" s="3"/>
    </row>
    <row r="23" spans="1:11" ht="15" customHeight="1">
      <c r="A23" s="15" t="s">
        <v>3</v>
      </c>
      <c r="B23" s="17" t="s">
        <v>17</v>
      </c>
      <c r="C23" s="17">
        <v>12.55</v>
      </c>
      <c r="D23" s="16"/>
      <c r="E23" s="28"/>
      <c r="F23" s="28"/>
      <c r="G23" s="26">
        <f t="shared" si="0"/>
        <v>0</v>
      </c>
      <c r="H23" s="27"/>
      <c r="I23" s="40">
        <f t="shared" si="1"/>
        <v>0</v>
      </c>
      <c r="J23" s="40"/>
      <c r="K23" s="7"/>
    </row>
    <row r="24" spans="1:11" ht="14.25" customHeight="1">
      <c r="A24" s="15" t="s">
        <v>6</v>
      </c>
      <c r="B24" s="17" t="s">
        <v>17</v>
      </c>
      <c r="C24" s="18">
        <v>5.51</v>
      </c>
      <c r="D24" s="16"/>
      <c r="E24" s="28"/>
      <c r="F24" s="28"/>
      <c r="G24" s="26">
        <f t="shared" si="0"/>
        <v>0</v>
      </c>
      <c r="H24" s="27"/>
      <c r="I24" s="40">
        <f t="shared" si="1"/>
        <v>0</v>
      </c>
      <c r="J24" s="40"/>
      <c r="K24" s="3"/>
    </row>
    <row r="25" spans="1:11" ht="15.75" customHeight="1">
      <c r="A25" s="15" t="s">
        <v>4</v>
      </c>
      <c r="B25" s="17" t="s">
        <v>17</v>
      </c>
      <c r="C25" s="30">
        <v>12.27</v>
      </c>
      <c r="D25" s="16"/>
      <c r="E25" s="28"/>
      <c r="F25" s="28"/>
      <c r="G25" s="26">
        <f t="shared" si="0"/>
        <v>0</v>
      </c>
      <c r="H25" s="27"/>
      <c r="I25" s="40">
        <f t="shared" si="1"/>
        <v>0</v>
      </c>
      <c r="J25" s="40"/>
      <c r="K25" s="3"/>
    </row>
    <row r="26" spans="1:11" ht="15.75" customHeight="1">
      <c r="A26" s="15" t="s">
        <v>33</v>
      </c>
      <c r="B26" s="17" t="s">
        <v>17</v>
      </c>
      <c r="C26" s="18">
        <v>9.4</v>
      </c>
      <c r="D26" s="16"/>
      <c r="E26" s="28"/>
      <c r="F26" s="28"/>
      <c r="G26" s="26">
        <f t="shared" si="0"/>
        <v>0</v>
      </c>
      <c r="H26" s="27"/>
      <c r="I26" s="40">
        <f t="shared" si="1"/>
        <v>0</v>
      </c>
      <c r="J26" s="40"/>
      <c r="K26" s="3"/>
    </row>
    <row r="27" spans="1:11" ht="17.25" customHeight="1">
      <c r="A27" s="15" t="s">
        <v>5</v>
      </c>
      <c r="B27" s="17" t="s">
        <v>17</v>
      </c>
      <c r="C27" s="18">
        <v>9.46</v>
      </c>
      <c r="D27" s="16"/>
      <c r="E27" s="28"/>
      <c r="F27" s="28"/>
      <c r="G27" s="26">
        <f t="shared" si="0"/>
        <v>0</v>
      </c>
      <c r="H27" s="27"/>
      <c r="I27" s="40">
        <f t="shared" si="1"/>
        <v>0</v>
      </c>
      <c r="J27" s="40"/>
      <c r="K27" s="3"/>
    </row>
    <row r="28" spans="1:11" ht="15.75" customHeight="1">
      <c r="A28" s="15" t="s">
        <v>29</v>
      </c>
      <c r="B28" s="17" t="s">
        <v>17</v>
      </c>
      <c r="C28" s="18">
        <v>59.54</v>
      </c>
      <c r="D28" s="16"/>
      <c r="E28" s="28"/>
      <c r="F28" s="28"/>
      <c r="G28" s="26">
        <f t="shared" si="0"/>
        <v>0</v>
      </c>
      <c r="H28" s="27"/>
      <c r="I28" s="40">
        <f t="shared" si="1"/>
        <v>0</v>
      </c>
      <c r="J28" s="40"/>
      <c r="K28" s="3"/>
    </row>
    <row r="29" spans="1:11" ht="15" customHeight="1">
      <c r="A29" s="15" t="s">
        <v>30</v>
      </c>
      <c r="B29" s="17" t="s">
        <v>17</v>
      </c>
      <c r="C29" s="18">
        <v>59.54</v>
      </c>
      <c r="D29" s="16"/>
      <c r="E29" s="28"/>
      <c r="F29" s="28"/>
      <c r="G29" s="26">
        <f t="shared" si="0"/>
        <v>0</v>
      </c>
      <c r="H29" s="27"/>
      <c r="I29" s="40">
        <f t="shared" si="1"/>
        <v>0</v>
      </c>
      <c r="J29" s="40"/>
      <c r="K29" s="3"/>
    </row>
    <row r="30" spans="1:11" ht="14.25" customHeight="1">
      <c r="A30" s="15" t="s">
        <v>16</v>
      </c>
      <c r="B30" s="17" t="s">
        <v>17</v>
      </c>
      <c r="C30" s="18">
        <v>115.44</v>
      </c>
      <c r="D30" s="16"/>
      <c r="E30" s="28"/>
      <c r="F30" s="28"/>
      <c r="G30" s="26">
        <f t="shared" si="0"/>
        <v>0</v>
      </c>
      <c r="H30" s="27"/>
      <c r="I30" s="40">
        <f t="shared" si="1"/>
        <v>0</v>
      </c>
      <c r="J30" s="40"/>
      <c r="K30" s="3"/>
    </row>
    <row r="31" spans="1:11" ht="13.5">
      <c r="A31" s="15" t="s">
        <v>7</v>
      </c>
      <c r="B31" s="17" t="s">
        <v>17</v>
      </c>
      <c r="C31" s="18">
        <v>30.39</v>
      </c>
      <c r="D31" s="16"/>
      <c r="E31" s="28"/>
      <c r="F31" s="28"/>
      <c r="G31" s="26">
        <f t="shared" si="0"/>
        <v>0</v>
      </c>
      <c r="H31" s="27"/>
      <c r="I31" s="40">
        <f t="shared" si="1"/>
        <v>0</v>
      </c>
      <c r="J31" s="40"/>
      <c r="K31" s="3"/>
    </row>
    <row r="32" spans="1:11" ht="15" customHeight="1">
      <c r="A32" s="15" t="s">
        <v>11</v>
      </c>
      <c r="B32" s="17" t="s">
        <v>17</v>
      </c>
      <c r="C32" s="31">
        <v>250.57</v>
      </c>
      <c r="D32" s="16"/>
      <c r="E32" s="28"/>
      <c r="F32" s="28"/>
      <c r="G32" s="26">
        <f t="shared" si="0"/>
        <v>0</v>
      </c>
      <c r="H32" s="27"/>
      <c r="I32" s="40">
        <f t="shared" si="1"/>
        <v>0</v>
      </c>
      <c r="J32" s="40"/>
      <c r="K32" s="3"/>
    </row>
    <row r="33" spans="1:11" ht="15" customHeight="1">
      <c r="A33" s="15" t="s">
        <v>31</v>
      </c>
      <c r="B33" s="17" t="s">
        <v>17</v>
      </c>
      <c r="C33" s="18">
        <v>30.72</v>
      </c>
      <c r="D33" s="16"/>
      <c r="E33" s="28"/>
      <c r="F33" s="28"/>
      <c r="G33" s="26">
        <f t="shared" si="0"/>
        <v>0</v>
      </c>
      <c r="H33" s="27"/>
      <c r="I33" s="40">
        <f t="shared" si="1"/>
        <v>0</v>
      </c>
      <c r="J33" s="40"/>
      <c r="K33" s="3"/>
    </row>
    <row r="34" spans="1:11" ht="15" customHeight="1">
      <c r="A34" s="15" t="s">
        <v>13</v>
      </c>
      <c r="B34" s="17" t="s">
        <v>17</v>
      </c>
      <c r="C34" s="18">
        <v>101.88</v>
      </c>
      <c r="D34" s="16"/>
      <c r="E34" s="28"/>
      <c r="F34" s="28"/>
      <c r="G34" s="26">
        <f t="shared" si="0"/>
        <v>0</v>
      </c>
      <c r="H34" s="27"/>
      <c r="I34" s="40">
        <f t="shared" si="1"/>
        <v>0</v>
      </c>
      <c r="J34" s="40"/>
      <c r="K34" s="3"/>
    </row>
    <row r="35" spans="1:11" ht="15" customHeight="1">
      <c r="A35" s="15" t="s">
        <v>40</v>
      </c>
      <c r="B35" s="17" t="s">
        <v>17</v>
      </c>
      <c r="C35" s="18">
        <v>67.92</v>
      </c>
      <c r="D35" s="16"/>
      <c r="E35" s="28"/>
      <c r="F35" s="28"/>
      <c r="G35" s="26">
        <f t="shared" si="0"/>
        <v>0</v>
      </c>
      <c r="H35" s="27"/>
      <c r="I35" s="38">
        <f>G35-(G35*H35)</f>
        <v>0</v>
      </c>
      <c r="J35" s="41"/>
      <c r="K35" s="3"/>
    </row>
    <row r="36" spans="1:11" ht="13.5" customHeight="1">
      <c r="A36" s="15" t="s">
        <v>14</v>
      </c>
      <c r="B36" s="17" t="s">
        <v>17</v>
      </c>
      <c r="C36" s="18">
        <v>36</v>
      </c>
      <c r="D36" s="16"/>
      <c r="E36" s="28"/>
      <c r="F36" s="28"/>
      <c r="G36" s="26">
        <f t="shared" si="0"/>
        <v>0</v>
      </c>
      <c r="H36" s="27"/>
      <c r="I36" s="40">
        <f t="shared" si="1"/>
        <v>0</v>
      </c>
      <c r="J36" s="40"/>
      <c r="K36" s="3"/>
    </row>
    <row r="37" spans="1:11" ht="14.25" customHeight="1">
      <c r="A37" s="15" t="s">
        <v>8</v>
      </c>
      <c r="B37" s="17" t="s">
        <v>17</v>
      </c>
      <c r="C37" s="18">
        <v>11.25</v>
      </c>
      <c r="D37" s="16"/>
      <c r="E37" s="28"/>
      <c r="F37" s="28"/>
      <c r="G37" s="26">
        <f t="shared" si="0"/>
        <v>0</v>
      </c>
      <c r="H37" s="27"/>
      <c r="I37" s="40">
        <f t="shared" si="1"/>
        <v>0</v>
      </c>
      <c r="J37" s="40"/>
      <c r="K37" s="3"/>
    </row>
    <row r="38" spans="1:11" ht="12" customHeight="1">
      <c r="A38" s="15" t="s">
        <v>34</v>
      </c>
      <c r="B38" s="17" t="s">
        <v>17</v>
      </c>
      <c r="C38" s="31">
        <v>1.33</v>
      </c>
      <c r="D38" s="16"/>
      <c r="E38" s="28"/>
      <c r="F38" s="28"/>
      <c r="G38" s="26">
        <f t="shared" si="0"/>
        <v>0</v>
      </c>
      <c r="H38" s="27"/>
      <c r="I38" s="38">
        <f t="shared" si="1"/>
        <v>0</v>
      </c>
      <c r="J38" s="39"/>
      <c r="K38" s="3"/>
    </row>
    <row r="39" spans="1:11" ht="13.5">
      <c r="A39" s="15" t="s">
        <v>35</v>
      </c>
      <c r="B39" s="17" t="s">
        <v>17</v>
      </c>
      <c r="C39" s="31">
        <v>1.73</v>
      </c>
      <c r="D39" s="16"/>
      <c r="E39" s="28"/>
      <c r="F39" s="28"/>
      <c r="G39" s="26">
        <f t="shared" si="0"/>
        <v>0</v>
      </c>
      <c r="H39" s="27"/>
      <c r="I39" s="38">
        <f t="shared" si="1"/>
        <v>0</v>
      </c>
      <c r="J39" s="39"/>
      <c r="K39" s="3"/>
    </row>
    <row r="40" spans="1:11" ht="13.5">
      <c r="A40" s="15" t="s">
        <v>36</v>
      </c>
      <c r="B40" s="17" t="s">
        <v>17</v>
      </c>
      <c r="C40" s="31">
        <v>2.33</v>
      </c>
      <c r="D40" s="16"/>
      <c r="E40" s="28"/>
      <c r="F40" s="28"/>
      <c r="G40" s="26">
        <f t="shared" si="0"/>
        <v>0</v>
      </c>
      <c r="H40" s="27"/>
      <c r="I40" s="38">
        <f t="shared" si="1"/>
        <v>0</v>
      </c>
      <c r="J40" s="39"/>
      <c r="K40" s="3"/>
    </row>
    <row r="41" spans="1:11" ht="13.5">
      <c r="A41" s="15" t="s">
        <v>12</v>
      </c>
      <c r="B41" s="17" t="s">
        <v>17</v>
      </c>
      <c r="C41" s="18">
        <v>5.73</v>
      </c>
      <c r="D41" s="16"/>
      <c r="E41" s="28"/>
      <c r="F41" s="28"/>
      <c r="G41" s="26">
        <f t="shared" si="0"/>
        <v>0</v>
      </c>
      <c r="H41" s="27"/>
      <c r="I41" s="38">
        <f t="shared" si="1"/>
        <v>0</v>
      </c>
      <c r="J41" s="39"/>
      <c r="K41" s="3"/>
    </row>
    <row r="42" spans="1:11" ht="13.5">
      <c r="A42" s="15" t="s">
        <v>9</v>
      </c>
      <c r="B42" s="17" t="s">
        <v>17</v>
      </c>
      <c r="C42" s="18">
        <v>92.7</v>
      </c>
      <c r="D42" s="16"/>
      <c r="E42" s="28"/>
      <c r="F42" s="28"/>
      <c r="G42" s="26">
        <f t="shared" si="0"/>
        <v>0</v>
      </c>
      <c r="H42" s="27"/>
      <c r="I42" s="38">
        <f t="shared" si="1"/>
        <v>0</v>
      </c>
      <c r="J42" s="39"/>
      <c r="K42" s="3"/>
    </row>
    <row r="43" spans="1:11" ht="13.5">
      <c r="A43" s="15" t="s">
        <v>10</v>
      </c>
      <c r="B43" s="17" t="s">
        <v>17</v>
      </c>
      <c r="C43" s="31">
        <v>73.61</v>
      </c>
      <c r="D43" s="16"/>
      <c r="E43" s="28"/>
      <c r="F43" s="28"/>
      <c r="G43" s="26">
        <f t="shared" si="0"/>
        <v>0</v>
      </c>
      <c r="H43" s="27"/>
      <c r="I43" s="38">
        <f t="shared" si="1"/>
        <v>0</v>
      </c>
      <c r="J43" s="39"/>
      <c r="K43" s="3"/>
    </row>
    <row r="44" spans="1:9" ht="13.5">
      <c r="A44" s="4"/>
      <c r="B44" s="4"/>
      <c r="C44" s="4"/>
      <c r="D44" s="4"/>
      <c r="E44" s="3"/>
      <c r="F44" s="3"/>
      <c r="G44" s="3"/>
      <c r="I44" s="3"/>
    </row>
    <row r="45" spans="1:9" ht="13.5">
      <c r="A45" s="52" t="s">
        <v>24</v>
      </c>
      <c r="B45" s="53"/>
      <c r="C45" s="53"/>
      <c r="D45" s="54"/>
      <c r="I45" s="3"/>
    </row>
    <row r="46" spans="1:4" ht="13.5">
      <c r="A46" s="19" t="s">
        <v>25</v>
      </c>
      <c r="B46" s="55">
        <f>SUM(I20:J43)</f>
        <v>0</v>
      </c>
      <c r="C46" s="56"/>
      <c r="D46" s="57"/>
    </row>
    <row r="47" spans="1:4" ht="13.5">
      <c r="A47" s="19" t="s">
        <v>26</v>
      </c>
      <c r="B47" s="44">
        <f>(B46*1.23)-B46</f>
        <v>0</v>
      </c>
      <c r="C47" s="45"/>
      <c r="D47" s="46"/>
    </row>
    <row r="48" spans="1:4" ht="15">
      <c r="A48" s="19" t="s">
        <v>27</v>
      </c>
      <c r="B48" s="47">
        <f>B46+B47</f>
        <v>0</v>
      </c>
      <c r="C48" s="48"/>
      <c r="D48" s="49"/>
    </row>
  </sheetData>
  <sheetProtection/>
  <mergeCells count="33">
    <mergeCell ref="A45:D45"/>
    <mergeCell ref="I36:J36"/>
    <mergeCell ref="I39:J39"/>
    <mergeCell ref="I40:J40"/>
    <mergeCell ref="B1:H1"/>
    <mergeCell ref="B2:H2"/>
    <mergeCell ref="I30:J30"/>
    <mergeCell ref="I31:J31"/>
    <mergeCell ref="I32:J32"/>
    <mergeCell ref="I33:J33"/>
    <mergeCell ref="B48:D48"/>
    <mergeCell ref="I35:J35"/>
    <mergeCell ref="I41:J41"/>
    <mergeCell ref="I42:J42"/>
    <mergeCell ref="I43:J43"/>
    <mergeCell ref="I29:J29"/>
    <mergeCell ref="B46:D46"/>
    <mergeCell ref="B47:D47"/>
    <mergeCell ref="I37:J37"/>
    <mergeCell ref="I38:J38"/>
    <mergeCell ref="I34:J34"/>
    <mergeCell ref="I23:J23"/>
    <mergeCell ref="I24:J24"/>
    <mergeCell ref="I25:J25"/>
    <mergeCell ref="I26:J26"/>
    <mergeCell ref="I27:J27"/>
    <mergeCell ref="I28:J28"/>
    <mergeCell ref="J3:K3"/>
    <mergeCell ref="A5:K5"/>
    <mergeCell ref="I19:J19"/>
    <mergeCell ref="I20:J20"/>
    <mergeCell ref="I21:J21"/>
    <mergeCell ref="I22:J22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9">
      <selection activeCell="B46" sqref="B46:D46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42" t="s">
        <v>44</v>
      </c>
      <c r="C1" s="42"/>
      <c r="D1" s="42"/>
      <c r="E1" s="42"/>
      <c r="F1" s="42"/>
      <c r="G1" s="42"/>
      <c r="H1" s="43"/>
    </row>
    <row r="2" spans="2:8" ht="14.25">
      <c r="B2" s="42" t="s">
        <v>45</v>
      </c>
      <c r="C2" s="42"/>
      <c r="D2" s="42"/>
      <c r="E2" s="42"/>
      <c r="F2" s="42"/>
      <c r="G2" s="42"/>
      <c r="H2" s="43"/>
    </row>
    <row r="3" spans="10:11" ht="18.75" customHeight="1">
      <c r="J3" s="36">
        <f ca="1">TODAY()</f>
        <v>42830</v>
      </c>
      <c r="K3" s="37"/>
    </row>
    <row r="5" spans="1:11" ht="18">
      <c r="A5" s="50" t="s">
        <v>53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9" ht="13.5">
      <c r="A6" s="1"/>
      <c r="G6" s="5"/>
      <c r="H6" s="6"/>
      <c r="I6" s="6"/>
    </row>
    <row r="7" spans="1:11" ht="14.25">
      <c r="A7" s="8" t="s">
        <v>22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23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3" t="s">
        <v>41</v>
      </c>
      <c r="B16" s="34"/>
      <c r="C16" s="29" t="s">
        <v>43</v>
      </c>
      <c r="D16" s="32"/>
      <c r="E16" s="33"/>
      <c r="F16" s="33"/>
      <c r="G16" s="33"/>
      <c r="H16" s="33"/>
      <c r="I16" s="33"/>
      <c r="J16" s="33"/>
      <c r="K16" s="33"/>
    </row>
    <row r="17" spans="1:11" ht="15.75" customHeight="1">
      <c r="A17" s="3"/>
      <c r="B17" s="34"/>
      <c r="C17" s="29"/>
      <c r="D17" s="32"/>
      <c r="E17" s="33"/>
      <c r="F17" s="33"/>
      <c r="G17" s="33"/>
      <c r="H17" s="33"/>
      <c r="I17" s="33"/>
      <c r="J17" s="33"/>
      <c r="K17" s="33"/>
    </row>
    <row r="18" spans="1:2" ht="14.25" customHeight="1">
      <c r="A18" s="3"/>
      <c r="B18" s="3"/>
    </row>
    <row r="19" spans="1:11" ht="15.75" customHeight="1">
      <c r="A19" s="20" t="s">
        <v>0</v>
      </c>
      <c r="B19" s="20" t="s">
        <v>18</v>
      </c>
      <c r="C19" s="20" t="s">
        <v>19</v>
      </c>
      <c r="D19" s="21" t="s">
        <v>20</v>
      </c>
      <c r="E19" s="22"/>
      <c r="F19" s="22"/>
      <c r="G19" s="20" t="s">
        <v>32</v>
      </c>
      <c r="H19" s="20" t="s">
        <v>21</v>
      </c>
      <c r="I19" s="58" t="s">
        <v>28</v>
      </c>
      <c r="J19" s="58"/>
      <c r="K19" s="3"/>
    </row>
    <row r="20" spans="1:11" ht="17.25" customHeight="1">
      <c r="A20" s="15" t="s">
        <v>1</v>
      </c>
      <c r="B20" s="17" t="s">
        <v>17</v>
      </c>
      <c r="C20" s="18">
        <v>162.08</v>
      </c>
      <c r="D20" s="16"/>
      <c r="E20" s="28"/>
      <c r="F20" s="28"/>
      <c r="G20" s="26">
        <f aca="true" t="shared" si="0" ref="G20:G43">C20*D20</f>
        <v>0</v>
      </c>
      <c r="H20" s="27"/>
      <c r="I20" s="40">
        <f aca="true" t="shared" si="1" ref="I20:I43">G20-(G20*H20)</f>
        <v>0</v>
      </c>
      <c r="J20" s="40"/>
      <c r="K20" s="3"/>
    </row>
    <row r="21" spans="1:11" ht="15" customHeight="1">
      <c r="A21" s="15" t="s">
        <v>15</v>
      </c>
      <c r="B21" s="17" t="s">
        <v>17</v>
      </c>
      <c r="C21" s="18">
        <v>121.56</v>
      </c>
      <c r="D21" s="16"/>
      <c r="E21" s="28"/>
      <c r="F21" s="28"/>
      <c r="G21" s="26">
        <f t="shared" si="0"/>
        <v>0</v>
      </c>
      <c r="H21" s="27"/>
      <c r="I21" s="40">
        <f t="shared" si="1"/>
        <v>0</v>
      </c>
      <c r="J21" s="40"/>
      <c r="K21" s="3"/>
    </row>
    <row r="22" spans="1:11" ht="15" customHeight="1">
      <c r="A22" s="15" t="s">
        <v>2</v>
      </c>
      <c r="B22" s="17" t="s">
        <v>17</v>
      </c>
      <c r="C22" s="18">
        <v>15.24</v>
      </c>
      <c r="D22" s="16"/>
      <c r="E22" s="28"/>
      <c r="F22" s="28"/>
      <c r="G22" s="26">
        <f t="shared" si="0"/>
        <v>0</v>
      </c>
      <c r="H22" s="27"/>
      <c r="I22" s="40">
        <f t="shared" si="1"/>
        <v>0</v>
      </c>
      <c r="J22" s="40"/>
      <c r="K22" s="7"/>
    </row>
    <row r="23" spans="1:11" ht="15" customHeight="1">
      <c r="A23" s="15" t="s">
        <v>3</v>
      </c>
      <c r="B23" s="17" t="s">
        <v>17</v>
      </c>
      <c r="C23" s="17">
        <v>12.55</v>
      </c>
      <c r="D23" s="16"/>
      <c r="E23" s="28"/>
      <c r="F23" s="28"/>
      <c r="G23" s="26">
        <f t="shared" si="0"/>
        <v>0</v>
      </c>
      <c r="H23" s="27"/>
      <c r="I23" s="40">
        <f t="shared" si="1"/>
        <v>0</v>
      </c>
      <c r="J23" s="40"/>
      <c r="K23" s="3"/>
    </row>
    <row r="24" spans="1:11" ht="14.25" customHeight="1">
      <c r="A24" s="15" t="s">
        <v>6</v>
      </c>
      <c r="B24" s="17" t="s">
        <v>17</v>
      </c>
      <c r="C24" s="18">
        <v>5.51</v>
      </c>
      <c r="D24" s="16"/>
      <c r="E24" s="28"/>
      <c r="F24" s="28"/>
      <c r="G24" s="26">
        <f t="shared" si="0"/>
        <v>0</v>
      </c>
      <c r="H24" s="27"/>
      <c r="I24" s="40">
        <f t="shared" si="1"/>
        <v>0</v>
      </c>
      <c r="J24" s="40"/>
      <c r="K24" s="3"/>
    </row>
    <row r="25" spans="1:11" ht="15.75" customHeight="1">
      <c r="A25" s="15" t="s">
        <v>4</v>
      </c>
      <c r="B25" s="17" t="s">
        <v>17</v>
      </c>
      <c r="C25" s="30">
        <v>12.27</v>
      </c>
      <c r="D25" s="16"/>
      <c r="E25" s="28"/>
      <c r="F25" s="28"/>
      <c r="G25" s="26">
        <f t="shared" si="0"/>
        <v>0</v>
      </c>
      <c r="H25" s="27"/>
      <c r="I25" s="40">
        <f t="shared" si="1"/>
        <v>0</v>
      </c>
      <c r="J25" s="40"/>
      <c r="K25" s="3"/>
    </row>
    <row r="26" spans="1:11" ht="15.75" customHeight="1">
      <c r="A26" s="15" t="s">
        <v>33</v>
      </c>
      <c r="B26" s="17" t="s">
        <v>17</v>
      </c>
      <c r="C26" s="18">
        <v>9.4</v>
      </c>
      <c r="D26" s="16"/>
      <c r="E26" s="28"/>
      <c r="F26" s="28"/>
      <c r="G26" s="26">
        <f t="shared" si="0"/>
        <v>0</v>
      </c>
      <c r="H26" s="27"/>
      <c r="I26" s="40">
        <f t="shared" si="1"/>
        <v>0</v>
      </c>
      <c r="J26" s="40"/>
      <c r="K26" s="3"/>
    </row>
    <row r="27" spans="1:11" ht="17.25" customHeight="1">
      <c r="A27" s="15" t="s">
        <v>5</v>
      </c>
      <c r="B27" s="17" t="s">
        <v>17</v>
      </c>
      <c r="C27" s="18">
        <v>9.46</v>
      </c>
      <c r="D27" s="16"/>
      <c r="E27" s="28"/>
      <c r="F27" s="28"/>
      <c r="G27" s="26">
        <f t="shared" si="0"/>
        <v>0</v>
      </c>
      <c r="H27" s="27"/>
      <c r="I27" s="40">
        <f t="shared" si="1"/>
        <v>0</v>
      </c>
      <c r="J27" s="40"/>
      <c r="K27" s="3"/>
    </row>
    <row r="28" spans="1:11" ht="15.75" customHeight="1">
      <c r="A28" s="15" t="s">
        <v>29</v>
      </c>
      <c r="B28" s="17" t="s">
        <v>17</v>
      </c>
      <c r="C28" s="18">
        <v>59.54</v>
      </c>
      <c r="D28" s="16"/>
      <c r="E28" s="28"/>
      <c r="F28" s="28"/>
      <c r="G28" s="26">
        <f t="shared" si="0"/>
        <v>0</v>
      </c>
      <c r="H28" s="27"/>
      <c r="I28" s="40">
        <f t="shared" si="1"/>
        <v>0</v>
      </c>
      <c r="J28" s="40"/>
      <c r="K28" s="3"/>
    </row>
    <row r="29" spans="1:11" ht="15" customHeight="1">
      <c r="A29" s="15" t="s">
        <v>30</v>
      </c>
      <c r="B29" s="17" t="s">
        <v>17</v>
      </c>
      <c r="C29" s="18">
        <v>59.54</v>
      </c>
      <c r="D29" s="16"/>
      <c r="E29" s="28"/>
      <c r="F29" s="28"/>
      <c r="G29" s="26">
        <f t="shared" si="0"/>
        <v>0</v>
      </c>
      <c r="H29" s="27"/>
      <c r="I29" s="40">
        <f t="shared" si="1"/>
        <v>0</v>
      </c>
      <c r="J29" s="40"/>
      <c r="K29" s="3"/>
    </row>
    <row r="30" spans="1:11" ht="14.25" customHeight="1">
      <c r="A30" s="15" t="s">
        <v>16</v>
      </c>
      <c r="B30" s="17" t="s">
        <v>17</v>
      </c>
      <c r="C30" s="18">
        <v>115.44</v>
      </c>
      <c r="D30" s="16"/>
      <c r="E30" s="28"/>
      <c r="F30" s="28"/>
      <c r="G30" s="26">
        <f t="shared" si="0"/>
        <v>0</v>
      </c>
      <c r="H30" s="27"/>
      <c r="I30" s="40">
        <f t="shared" si="1"/>
        <v>0</v>
      </c>
      <c r="J30" s="40"/>
      <c r="K30" s="3"/>
    </row>
    <row r="31" spans="1:11" ht="13.5">
      <c r="A31" s="15" t="s">
        <v>7</v>
      </c>
      <c r="B31" s="17" t="s">
        <v>17</v>
      </c>
      <c r="C31" s="18">
        <v>57.71</v>
      </c>
      <c r="D31" s="16"/>
      <c r="E31" s="28"/>
      <c r="F31" s="28"/>
      <c r="G31" s="26">
        <f t="shared" si="0"/>
        <v>0</v>
      </c>
      <c r="H31" s="27"/>
      <c r="I31" s="40">
        <f t="shared" si="1"/>
        <v>0</v>
      </c>
      <c r="J31" s="40"/>
      <c r="K31" s="3"/>
    </row>
    <row r="32" spans="1:11" ht="15" customHeight="1">
      <c r="A32" s="15" t="s">
        <v>11</v>
      </c>
      <c r="B32" s="17" t="s">
        <v>17</v>
      </c>
      <c r="C32" s="31">
        <v>274.89</v>
      </c>
      <c r="D32" s="16"/>
      <c r="E32" s="28"/>
      <c r="F32" s="28"/>
      <c r="G32" s="26">
        <f t="shared" si="0"/>
        <v>0</v>
      </c>
      <c r="H32" s="27"/>
      <c r="I32" s="40">
        <f t="shared" si="1"/>
        <v>0</v>
      </c>
      <c r="J32" s="40"/>
      <c r="K32" s="3"/>
    </row>
    <row r="33" spans="1:11" ht="15" customHeight="1">
      <c r="A33" s="15" t="s">
        <v>31</v>
      </c>
      <c r="B33" s="17" t="s">
        <v>17</v>
      </c>
      <c r="C33" s="18">
        <v>88.77</v>
      </c>
      <c r="D33" s="16"/>
      <c r="E33" s="28"/>
      <c r="F33" s="28"/>
      <c r="G33" s="26">
        <f t="shared" si="0"/>
        <v>0</v>
      </c>
      <c r="H33" s="27"/>
      <c r="I33" s="40">
        <f t="shared" si="1"/>
        <v>0</v>
      </c>
      <c r="J33" s="40"/>
      <c r="K33" s="3"/>
    </row>
    <row r="34" spans="1:11" ht="15" customHeight="1">
      <c r="A34" s="15" t="s">
        <v>13</v>
      </c>
      <c r="B34" s="17" t="s">
        <v>17</v>
      </c>
      <c r="C34" s="18">
        <v>139.38</v>
      </c>
      <c r="D34" s="16"/>
      <c r="E34" s="28"/>
      <c r="F34" s="28"/>
      <c r="G34" s="26">
        <f t="shared" si="0"/>
        <v>0</v>
      </c>
      <c r="H34" s="27"/>
      <c r="I34" s="40">
        <f t="shared" si="1"/>
        <v>0</v>
      </c>
      <c r="J34" s="40"/>
      <c r="K34" s="3"/>
    </row>
    <row r="35" spans="1:11" ht="15" customHeight="1">
      <c r="A35" s="15" t="s">
        <v>40</v>
      </c>
      <c r="B35" s="17" t="s">
        <v>17</v>
      </c>
      <c r="C35" s="18">
        <v>92.92</v>
      </c>
      <c r="D35" s="16"/>
      <c r="E35" s="28"/>
      <c r="F35" s="28"/>
      <c r="G35" s="26">
        <f t="shared" si="0"/>
        <v>0</v>
      </c>
      <c r="H35" s="27"/>
      <c r="I35" s="38">
        <f>G35-(G35*H35)</f>
        <v>0</v>
      </c>
      <c r="J35" s="41"/>
      <c r="K35" s="3"/>
    </row>
    <row r="36" spans="1:11" ht="13.5" customHeight="1">
      <c r="A36" s="15" t="s">
        <v>14</v>
      </c>
      <c r="B36" s="17" t="s">
        <v>17</v>
      </c>
      <c r="C36" s="18">
        <v>49.25</v>
      </c>
      <c r="D36" s="16"/>
      <c r="E36" s="28"/>
      <c r="F36" s="28"/>
      <c r="G36" s="26">
        <f t="shared" si="0"/>
        <v>0</v>
      </c>
      <c r="H36" s="27"/>
      <c r="I36" s="40">
        <f t="shared" si="1"/>
        <v>0</v>
      </c>
      <c r="J36" s="40"/>
      <c r="K36" s="3"/>
    </row>
    <row r="37" spans="1:11" ht="14.25" customHeight="1">
      <c r="A37" s="15" t="s">
        <v>8</v>
      </c>
      <c r="B37" s="17" t="s">
        <v>17</v>
      </c>
      <c r="C37" s="18">
        <v>13.01</v>
      </c>
      <c r="D37" s="16"/>
      <c r="E37" s="28"/>
      <c r="F37" s="28"/>
      <c r="G37" s="26">
        <f t="shared" si="0"/>
        <v>0</v>
      </c>
      <c r="H37" s="27"/>
      <c r="I37" s="40">
        <f t="shared" si="1"/>
        <v>0</v>
      </c>
      <c r="J37" s="40"/>
      <c r="K37" s="3"/>
    </row>
    <row r="38" spans="1:11" ht="12" customHeight="1">
      <c r="A38" s="15" t="s">
        <v>37</v>
      </c>
      <c r="B38" s="17" t="s">
        <v>17</v>
      </c>
      <c r="C38" s="31">
        <v>2.15</v>
      </c>
      <c r="D38" s="16"/>
      <c r="E38" s="28"/>
      <c r="F38" s="28"/>
      <c r="G38" s="26">
        <f t="shared" si="0"/>
        <v>0</v>
      </c>
      <c r="H38" s="27"/>
      <c r="I38" s="38">
        <f t="shared" si="1"/>
        <v>0</v>
      </c>
      <c r="J38" s="39"/>
      <c r="K38" s="3"/>
    </row>
    <row r="39" spans="1:11" ht="13.5">
      <c r="A39" s="15" t="s">
        <v>38</v>
      </c>
      <c r="B39" s="17" t="s">
        <v>17</v>
      </c>
      <c r="C39" s="31">
        <v>2.91</v>
      </c>
      <c r="D39" s="16"/>
      <c r="E39" s="28"/>
      <c r="F39" s="28"/>
      <c r="G39" s="26">
        <f t="shared" si="0"/>
        <v>0</v>
      </c>
      <c r="H39" s="27"/>
      <c r="I39" s="38">
        <f t="shared" si="1"/>
        <v>0</v>
      </c>
      <c r="J39" s="39"/>
      <c r="K39" s="3"/>
    </row>
    <row r="40" spans="1:11" ht="13.5">
      <c r="A40" s="15" t="s">
        <v>39</v>
      </c>
      <c r="B40" s="17" t="s">
        <v>17</v>
      </c>
      <c r="C40" s="25"/>
      <c r="D40" s="16"/>
      <c r="E40" s="28"/>
      <c r="F40" s="28"/>
      <c r="G40" s="26">
        <f t="shared" si="0"/>
        <v>0</v>
      </c>
      <c r="H40" s="27"/>
      <c r="I40" s="38">
        <f t="shared" si="1"/>
        <v>0</v>
      </c>
      <c r="J40" s="39"/>
      <c r="K40" s="3"/>
    </row>
    <row r="41" spans="1:11" ht="13.5">
      <c r="A41" s="15" t="s">
        <v>12</v>
      </c>
      <c r="B41" s="17" t="s">
        <v>17</v>
      </c>
      <c r="C41" s="18">
        <v>5.73</v>
      </c>
      <c r="D41" s="16"/>
      <c r="E41" s="28"/>
      <c r="F41" s="28"/>
      <c r="G41" s="26">
        <f t="shared" si="0"/>
        <v>0</v>
      </c>
      <c r="H41" s="27"/>
      <c r="I41" s="38">
        <f t="shared" si="1"/>
        <v>0</v>
      </c>
      <c r="J41" s="39"/>
      <c r="K41" s="3"/>
    </row>
    <row r="42" spans="1:11" ht="13.5">
      <c r="A42" s="15" t="s">
        <v>9</v>
      </c>
      <c r="B42" s="17" t="s">
        <v>17</v>
      </c>
      <c r="C42" s="18">
        <v>105.12</v>
      </c>
      <c r="D42" s="16"/>
      <c r="E42" s="28"/>
      <c r="F42" s="28"/>
      <c r="G42" s="26">
        <f t="shared" si="0"/>
        <v>0</v>
      </c>
      <c r="H42" s="27"/>
      <c r="I42" s="38">
        <f t="shared" si="1"/>
        <v>0</v>
      </c>
      <c r="J42" s="39"/>
      <c r="K42" s="3"/>
    </row>
    <row r="43" spans="1:10" ht="13.5">
      <c r="A43" s="15" t="s">
        <v>10</v>
      </c>
      <c r="B43" s="17" t="s">
        <v>17</v>
      </c>
      <c r="C43" s="31">
        <v>119.06</v>
      </c>
      <c r="D43" s="16"/>
      <c r="E43" s="28"/>
      <c r="F43" s="28"/>
      <c r="G43" s="26">
        <f t="shared" si="0"/>
        <v>0</v>
      </c>
      <c r="H43" s="27"/>
      <c r="I43" s="38">
        <f t="shared" si="1"/>
        <v>0</v>
      </c>
      <c r="J43" s="39"/>
    </row>
    <row r="44" spans="1:9" ht="13.5">
      <c r="A44" s="4"/>
      <c r="B44" s="4"/>
      <c r="C44" s="4"/>
      <c r="D44" s="4"/>
      <c r="E44" s="3"/>
      <c r="F44" s="3"/>
      <c r="G44" s="3"/>
      <c r="I44" s="3"/>
    </row>
    <row r="45" spans="1:9" ht="13.5">
      <c r="A45" s="52" t="s">
        <v>24</v>
      </c>
      <c r="B45" s="53"/>
      <c r="C45" s="53"/>
      <c r="D45" s="54"/>
      <c r="I45" s="3"/>
    </row>
    <row r="46" spans="1:4" ht="13.5">
      <c r="A46" s="19" t="s">
        <v>25</v>
      </c>
      <c r="B46" s="55">
        <f>SUM(I20:J43)</f>
        <v>0</v>
      </c>
      <c r="C46" s="56"/>
      <c r="D46" s="57"/>
    </row>
    <row r="47" spans="1:4" ht="13.5">
      <c r="A47" s="19" t="s">
        <v>26</v>
      </c>
      <c r="B47" s="44">
        <f>(B46*1.23)-B46</f>
        <v>0</v>
      </c>
      <c r="C47" s="45"/>
      <c r="D47" s="46"/>
    </row>
    <row r="48" spans="1:4" ht="15">
      <c r="A48" s="19" t="s">
        <v>27</v>
      </c>
      <c r="B48" s="47">
        <f>B46+B47</f>
        <v>0</v>
      </c>
      <c r="C48" s="48"/>
      <c r="D48" s="49"/>
    </row>
  </sheetData>
  <sheetProtection/>
  <mergeCells count="33">
    <mergeCell ref="A45:D45"/>
    <mergeCell ref="I36:J36"/>
    <mergeCell ref="I39:J39"/>
    <mergeCell ref="I40:J40"/>
    <mergeCell ref="B1:H1"/>
    <mergeCell ref="B2:H2"/>
    <mergeCell ref="I30:J30"/>
    <mergeCell ref="I31:J31"/>
    <mergeCell ref="I32:J32"/>
    <mergeCell ref="I33:J33"/>
    <mergeCell ref="B48:D48"/>
    <mergeCell ref="I35:J35"/>
    <mergeCell ref="I41:J41"/>
    <mergeCell ref="I42:J42"/>
    <mergeCell ref="I43:J43"/>
    <mergeCell ref="I29:J29"/>
    <mergeCell ref="B46:D46"/>
    <mergeCell ref="B47:D47"/>
    <mergeCell ref="I37:J37"/>
    <mergeCell ref="I38:J38"/>
    <mergeCell ref="I34:J34"/>
    <mergeCell ref="I23:J23"/>
    <mergeCell ref="I24:J24"/>
    <mergeCell ref="I25:J25"/>
    <mergeCell ref="I26:J26"/>
    <mergeCell ref="I27:J27"/>
    <mergeCell ref="I28:J28"/>
    <mergeCell ref="J3:K3"/>
    <mergeCell ref="A5:K5"/>
    <mergeCell ref="I19:J19"/>
    <mergeCell ref="I20:J20"/>
    <mergeCell ref="I21:J21"/>
    <mergeCell ref="I22:J22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9">
      <selection activeCell="B46" sqref="B46:D46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42" t="s">
        <v>44</v>
      </c>
      <c r="C1" s="42"/>
      <c r="D1" s="42"/>
      <c r="E1" s="42"/>
      <c r="F1" s="42"/>
      <c r="G1" s="42"/>
      <c r="H1" s="43"/>
    </row>
    <row r="2" spans="2:8" ht="14.25">
      <c r="B2" s="42" t="s">
        <v>45</v>
      </c>
      <c r="C2" s="42"/>
      <c r="D2" s="42"/>
      <c r="E2" s="42"/>
      <c r="F2" s="42"/>
      <c r="G2" s="42"/>
      <c r="H2" s="43"/>
    </row>
    <row r="3" spans="10:11" ht="18.75" customHeight="1">
      <c r="J3" s="36">
        <f ca="1">TODAY()</f>
        <v>42830</v>
      </c>
      <c r="K3" s="37"/>
    </row>
    <row r="5" spans="1:11" ht="18">
      <c r="A5" s="50" t="s">
        <v>54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9" ht="13.5">
      <c r="A6" s="1"/>
      <c r="G6" s="5"/>
      <c r="H6" s="6"/>
      <c r="I6" s="6"/>
    </row>
    <row r="7" spans="1:11" ht="14.25">
      <c r="A7" s="8" t="s">
        <v>22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23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3" t="s">
        <v>41</v>
      </c>
      <c r="B16" s="34"/>
      <c r="C16" s="29" t="s">
        <v>43</v>
      </c>
      <c r="D16" s="32"/>
      <c r="E16" s="33"/>
      <c r="F16" s="33"/>
      <c r="G16" s="33"/>
      <c r="H16" s="33"/>
      <c r="I16" s="33"/>
      <c r="J16" s="33"/>
      <c r="K16" s="33"/>
    </row>
    <row r="17" spans="1:11" ht="15.75" customHeight="1">
      <c r="A17" s="3"/>
      <c r="B17" s="34"/>
      <c r="C17" s="29"/>
      <c r="D17" s="32"/>
      <c r="E17" s="33"/>
      <c r="F17" s="33"/>
      <c r="G17" s="33"/>
      <c r="H17" s="33"/>
      <c r="I17" s="33"/>
      <c r="J17" s="33"/>
      <c r="K17" s="33"/>
    </row>
    <row r="18" spans="1:2" ht="14.25" customHeight="1">
      <c r="A18" s="3"/>
      <c r="B18" s="3"/>
    </row>
    <row r="19" spans="1:11" ht="15.75" customHeight="1">
      <c r="A19" s="20" t="s">
        <v>0</v>
      </c>
      <c r="B19" s="20" t="s">
        <v>18</v>
      </c>
      <c r="C19" s="20" t="s">
        <v>19</v>
      </c>
      <c r="D19" s="21" t="s">
        <v>20</v>
      </c>
      <c r="E19" s="22"/>
      <c r="F19" s="22"/>
      <c r="G19" s="20" t="s">
        <v>32</v>
      </c>
      <c r="H19" s="20" t="s">
        <v>21</v>
      </c>
      <c r="I19" s="58" t="s">
        <v>28</v>
      </c>
      <c r="J19" s="58"/>
      <c r="K19" s="3"/>
    </row>
    <row r="20" spans="1:11" ht="17.25" customHeight="1">
      <c r="A20" s="15" t="s">
        <v>1</v>
      </c>
      <c r="B20" s="17" t="s">
        <v>17</v>
      </c>
      <c r="C20" s="18">
        <v>202</v>
      </c>
      <c r="D20" s="16"/>
      <c r="E20" s="28"/>
      <c r="F20" s="28"/>
      <c r="G20" s="26">
        <f aca="true" t="shared" si="0" ref="G20:G43">C20*D20</f>
        <v>0</v>
      </c>
      <c r="H20" s="27"/>
      <c r="I20" s="40">
        <f aca="true" t="shared" si="1" ref="I20:I43">G20-(G20*H20)</f>
        <v>0</v>
      </c>
      <c r="J20" s="40"/>
      <c r="K20" s="3"/>
    </row>
    <row r="21" spans="1:11" ht="15" customHeight="1">
      <c r="A21" s="15" t="s">
        <v>15</v>
      </c>
      <c r="B21" s="17" t="s">
        <v>17</v>
      </c>
      <c r="C21" s="18">
        <v>151.5</v>
      </c>
      <c r="D21" s="16"/>
      <c r="E21" s="28"/>
      <c r="F21" s="28"/>
      <c r="G21" s="26">
        <f t="shared" si="0"/>
        <v>0</v>
      </c>
      <c r="H21" s="27"/>
      <c r="I21" s="40">
        <f t="shared" si="1"/>
        <v>0</v>
      </c>
      <c r="J21" s="40"/>
      <c r="K21" s="3"/>
    </row>
    <row r="22" spans="1:11" ht="15" customHeight="1">
      <c r="A22" s="15" t="s">
        <v>2</v>
      </c>
      <c r="B22" s="17" t="s">
        <v>17</v>
      </c>
      <c r="C22" s="18">
        <v>21.06</v>
      </c>
      <c r="D22" s="16"/>
      <c r="E22" s="28"/>
      <c r="F22" s="28"/>
      <c r="G22" s="26">
        <f t="shared" si="0"/>
        <v>0</v>
      </c>
      <c r="H22" s="27"/>
      <c r="I22" s="40">
        <f t="shared" si="1"/>
        <v>0</v>
      </c>
      <c r="J22" s="40"/>
      <c r="K22" s="7"/>
    </row>
    <row r="23" spans="1:11" ht="15" customHeight="1">
      <c r="A23" s="15" t="s">
        <v>3</v>
      </c>
      <c r="B23" s="17" t="s">
        <v>17</v>
      </c>
      <c r="C23" s="17">
        <v>18.09</v>
      </c>
      <c r="D23" s="16"/>
      <c r="E23" s="28"/>
      <c r="F23" s="28"/>
      <c r="G23" s="26">
        <f t="shared" si="0"/>
        <v>0</v>
      </c>
      <c r="H23" s="27"/>
      <c r="I23" s="40">
        <f t="shared" si="1"/>
        <v>0</v>
      </c>
      <c r="J23" s="40"/>
      <c r="K23" s="3"/>
    </row>
    <row r="24" spans="1:11" ht="14.25" customHeight="1">
      <c r="A24" s="15" t="s">
        <v>6</v>
      </c>
      <c r="B24" s="17" t="s">
        <v>17</v>
      </c>
      <c r="C24" s="17">
        <v>14.03</v>
      </c>
      <c r="D24" s="16"/>
      <c r="E24" s="28"/>
      <c r="F24" s="28"/>
      <c r="G24" s="26">
        <f t="shared" si="0"/>
        <v>0</v>
      </c>
      <c r="H24" s="27"/>
      <c r="I24" s="40">
        <f t="shared" si="1"/>
        <v>0</v>
      </c>
      <c r="J24" s="40"/>
      <c r="K24" s="3"/>
    </row>
    <row r="25" spans="1:11" ht="15.75" customHeight="1">
      <c r="A25" s="15" t="s">
        <v>4</v>
      </c>
      <c r="B25" s="17" t="s">
        <v>17</v>
      </c>
      <c r="C25" s="30">
        <v>20.75</v>
      </c>
      <c r="D25" s="16"/>
      <c r="E25" s="28"/>
      <c r="F25" s="28"/>
      <c r="G25" s="26">
        <f t="shared" si="0"/>
        <v>0</v>
      </c>
      <c r="H25" s="27"/>
      <c r="I25" s="40">
        <f t="shared" si="1"/>
        <v>0</v>
      </c>
      <c r="J25" s="40"/>
      <c r="K25" s="3"/>
    </row>
    <row r="26" spans="1:11" ht="15.75" customHeight="1">
      <c r="A26" s="15" t="s">
        <v>33</v>
      </c>
      <c r="B26" s="17" t="s">
        <v>17</v>
      </c>
      <c r="C26" s="17">
        <v>15.24</v>
      </c>
      <c r="D26" s="16"/>
      <c r="E26" s="28"/>
      <c r="F26" s="28"/>
      <c r="G26" s="26">
        <f t="shared" si="0"/>
        <v>0</v>
      </c>
      <c r="H26" s="27"/>
      <c r="I26" s="40">
        <f t="shared" si="1"/>
        <v>0</v>
      </c>
      <c r="J26" s="40"/>
      <c r="K26" s="3"/>
    </row>
    <row r="27" spans="1:11" ht="17.25" customHeight="1">
      <c r="A27" s="15" t="s">
        <v>5</v>
      </c>
      <c r="B27" s="17" t="s">
        <v>17</v>
      </c>
      <c r="C27" s="18">
        <v>14.45</v>
      </c>
      <c r="D27" s="16"/>
      <c r="E27" s="28"/>
      <c r="F27" s="28"/>
      <c r="G27" s="26">
        <f t="shared" si="0"/>
        <v>0</v>
      </c>
      <c r="H27" s="27"/>
      <c r="I27" s="40">
        <f t="shared" si="1"/>
        <v>0</v>
      </c>
      <c r="J27" s="40"/>
      <c r="K27" s="3"/>
    </row>
    <row r="28" spans="1:11" ht="15.75" customHeight="1">
      <c r="A28" s="15" t="s">
        <v>29</v>
      </c>
      <c r="B28" s="17" t="s">
        <v>17</v>
      </c>
      <c r="C28" s="18">
        <v>63.09</v>
      </c>
      <c r="D28" s="16"/>
      <c r="E28" s="28"/>
      <c r="F28" s="28"/>
      <c r="G28" s="26">
        <f t="shared" si="0"/>
        <v>0</v>
      </c>
      <c r="H28" s="27"/>
      <c r="I28" s="40">
        <f t="shared" si="1"/>
        <v>0</v>
      </c>
      <c r="J28" s="40"/>
      <c r="K28" s="3"/>
    </row>
    <row r="29" spans="1:11" ht="15" customHeight="1">
      <c r="A29" s="15" t="s">
        <v>30</v>
      </c>
      <c r="B29" s="17" t="s">
        <v>17</v>
      </c>
      <c r="C29" s="18">
        <v>63.09</v>
      </c>
      <c r="D29" s="16"/>
      <c r="E29" s="28"/>
      <c r="F29" s="28"/>
      <c r="G29" s="26">
        <f t="shared" si="0"/>
        <v>0</v>
      </c>
      <c r="H29" s="27"/>
      <c r="I29" s="40">
        <f t="shared" si="1"/>
        <v>0</v>
      </c>
      <c r="J29" s="40"/>
      <c r="K29" s="3"/>
    </row>
    <row r="30" spans="1:11" ht="14.25" customHeight="1">
      <c r="A30" s="15" t="s">
        <v>16</v>
      </c>
      <c r="B30" s="17" t="s">
        <v>17</v>
      </c>
      <c r="C30" s="18">
        <v>115.95</v>
      </c>
      <c r="D30" s="16"/>
      <c r="E30" s="28"/>
      <c r="F30" s="28"/>
      <c r="G30" s="26">
        <f t="shared" si="0"/>
        <v>0</v>
      </c>
      <c r="H30" s="27"/>
      <c r="I30" s="40">
        <f t="shared" si="1"/>
        <v>0</v>
      </c>
      <c r="J30" s="40"/>
      <c r="K30" s="3"/>
    </row>
    <row r="31" spans="1:11" ht="13.5">
      <c r="A31" s="15" t="s">
        <v>7</v>
      </c>
      <c r="B31" s="17" t="s">
        <v>17</v>
      </c>
      <c r="C31" s="18">
        <v>52.7</v>
      </c>
      <c r="D31" s="16"/>
      <c r="E31" s="28"/>
      <c r="F31" s="28"/>
      <c r="G31" s="26">
        <f t="shared" si="0"/>
        <v>0</v>
      </c>
      <c r="H31" s="27"/>
      <c r="I31" s="40">
        <f t="shared" si="1"/>
        <v>0</v>
      </c>
      <c r="J31" s="40"/>
      <c r="K31" s="3"/>
    </row>
    <row r="32" spans="1:11" ht="15" customHeight="1">
      <c r="A32" s="15" t="s">
        <v>11</v>
      </c>
      <c r="B32" s="17" t="s">
        <v>17</v>
      </c>
      <c r="C32" s="31">
        <v>250.57</v>
      </c>
      <c r="D32" s="16"/>
      <c r="E32" s="28"/>
      <c r="F32" s="28"/>
      <c r="G32" s="26">
        <f t="shared" si="0"/>
        <v>0</v>
      </c>
      <c r="H32" s="27"/>
      <c r="I32" s="40">
        <f t="shared" si="1"/>
        <v>0</v>
      </c>
      <c r="J32" s="40"/>
      <c r="K32" s="3"/>
    </row>
    <row r="33" spans="1:11" ht="15" customHeight="1">
      <c r="A33" s="15" t="s">
        <v>31</v>
      </c>
      <c r="B33" s="17" t="s">
        <v>17</v>
      </c>
      <c r="C33" s="18">
        <v>30.72</v>
      </c>
      <c r="D33" s="16"/>
      <c r="E33" s="28"/>
      <c r="F33" s="28"/>
      <c r="G33" s="26">
        <f t="shared" si="0"/>
        <v>0</v>
      </c>
      <c r="H33" s="27"/>
      <c r="I33" s="40">
        <f t="shared" si="1"/>
        <v>0</v>
      </c>
      <c r="J33" s="40"/>
      <c r="K33" s="3"/>
    </row>
    <row r="34" spans="1:11" ht="15" customHeight="1">
      <c r="A34" s="15" t="s">
        <v>13</v>
      </c>
      <c r="B34" s="17" t="s">
        <v>17</v>
      </c>
      <c r="C34" s="18">
        <v>101.88</v>
      </c>
      <c r="D34" s="16"/>
      <c r="E34" s="28"/>
      <c r="F34" s="28"/>
      <c r="G34" s="26">
        <f t="shared" si="0"/>
        <v>0</v>
      </c>
      <c r="H34" s="27"/>
      <c r="I34" s="40">
        <f t="shared" si="1"/>
        <v>0</v>
      </c>
      <c r="J34" s="40"/>
      <c r="K34" s="3"/>
    </row>
    <row r="35" spans="1:11" ht="15" customHeight="1">
      <c r="A35" s="15" t="s">
        <v>40</v>
      </c>
      <c r="B35" s="17" t="s">
        <v>17</v>
      </c>
      <c r="C35" s="18">
        <v>67.92</v>
      </c>
      <c r="D35" s="16"/>
      <c r="E35" s="28"/>
      <c r="F35" s="28"/>
      <c r="G35" s="26">
        <f t="shared" si="0"/>
        <v>0</v>
      </c>
      <c r="H35" s="27"/>
      <c r="I35" s="38">
        <f>G35-(G35*H35)</f>
        <v>0</v>
      </c>
      <c r="J35" s="41"/>
      <c r="K35" s="3"/>
    </row>
    <row r="36" spans="1:11" ht="13.5" customHeight="1">
      <c r="A36" s="15" t="s">
        <v>14</v>
      </c>
      <c r="B36" s="17" t="s">
        <v>17</v>
      </c>
      <c r="C36" s="18">
        <v>36</v>
      </c>
      <c r="D36" s="16"/>
      <c r="E36" s="28"/>
      <c r="F36" s="28"/>
      <c r="G36" s="26">
        <f t="shared" si="0"/>
        <v>0</v>
      </c>
      <c r="H36" s="27"/>
      <c r="I36" s="40">
        <f t="shared" si="1"/>
        <v>0</v>
      </c>
      <c r="J36" s="40"/>
      <c r="K36" s="3"/>
    </row>
    <row r="37" spans="1:11" ht="14.25" customHeight="1">
      <c r="A37" s="15" t="s">
        <v>8</v>
      </c>
      <c r="B37" s="17" t="s">
        <v>17</v>
      </c>
      <c r="C37" s="18">
        <v>11.25</v>
      </c>
      <c r="D37" s="16"/>
      <c r="E37" s="28"/>
      <c r="F37" s="28"/>
      <c r="G37" s="26">
        <f t="shared" si="0"/>
        <v>0</v>
      </c>
      <c r="H37" s="27"/>
      <c r="I37" s="40">
        <f t="shared" si="1"/>
        <v>0</v>
      </c>
      <c r="J37" s="40"/>
      <c r="K37" s="3"/>
    </row>
    <row r="38" spans="1:11" ht="12" customHeight="1">
      <c r="A38" s="15" t="s">
        <v>34</v>
      </c>
      <c r="B38" s="17" t="s">
        <v>17</v>
      </c>
      <c r="C38" s="31">
        <v>1.33</v>
      </c>
      <c r="D38" s="16"/>
      <c r="E38" s="28"/>
      <c r="F38" s="28"/>
      <c r="G38" s="26">
        <f t="shared" si="0"/>
        <v>0</v>
      </c>
      <c r="H38" s="27"/>
      <c r="I38" s="38">
        <f t="shared" si="1"/>
        <v>0</v>
      </c>
      <c r="J38" s="39"/>
      <c r="K38" s="3"/>
    </row>
    <row r="39" spans="1:11" ht="13.5">
      <c r="A39" s="15" t="s">
        <v>35</v>
      </c>
      <c r="B39" s="17" t="s">
        <v>17</v>
      </c>
      <c r="C39" s="31">
        <v>1.73</v>
      </c>
      <c r="D39" s="16"/>
      <c r="E39" s="28"/>
      <c r="F39" s="28"/>
      <c r="G39" s="26">
        <f t="shared" si="0"/>
        <v>0</v>
      </c>
      <c r="H39" s="27"/>
      <c r="I39" s="38">
        <f t="shared" si="1"/>
        <v>0</v>
      </c>
      <c r="J39" s="39"/>
      <c r="K39" s="3"/>
    </row>
    <row r="40" spans="1:11" ht="13.5">
      <c r="A40" s="15" t="s">
        <v>36</v>
      </c>
      <c r="B40" s="17" t="s">
        <v>17</v>
      </c>
      <c r="C40" s="31">
        <v>2.33</v>
      </c>
      <c r="D40" s="16"/>
      <c r="E40" s="28"/>
      <c r="F40" s="28"/>
      <c r="G40" s="26">
        <f t="shared" si="0"/>
        <v>0</v>
      </c>
      <c r="H40" s="27"/>
      <c r="I40" s="38">
        <f t="shared" si="1"/>
        <v>0</v>
      </c>
      <c r="J40" s="39"/>
      <c r="K40" s="3"/>
    </row>
    <row r="41" spans="1:11" ht="13.5">
      <c r="A41" s="15" t="s">
        <v>12</v>
      </c>
      <c r="B41" s="17" t="s">
        <v>17</v>
      </c>
      <c r="C41" s="18">
        <v>5.73</v>
      </c>
      <c r="D41" s="16"/>
      <c r="E41" s="28"/>
      <c r="F41" s="28"/>
      <c r="G41" s="26">
        <f t="shared" si="0"/>
        <v>0</v>
      </c>
      <c r="H41" s="27"/>
      <c r="I41" s="38">
        <f t="shared" si="1"/>
        <v>0</v>
      </c>
      <c r="J41" s="39"/>
      <c r="K41" s="3"/>
    </row>
    <row r="42" spans="1:11" ht="13.5">
      <c r="A42" s="15" t="s">
        <v>9</v>
      </c>
      <c r="B42" s="17" t="s">
        <v>17</v>
      </c>
      <c r="C42" s="18">
        <v>92.7</v>
      </c>
      <c r="D42" s="16"/>
      <c r="E42" s="28"/>
      <c r="F42" s="28"/>
      <c r="G42" s="26">
        <f t="shared" si="0"/>
        <v>0</v>
      </c>
      <c r="H42" s="27"/>
      <c r="I42" s="38">
        <f t="shared" si="1"/>
        <v>0</v>
      </c>
      <c r="J42" s="39"/>
      <c r="K42" s="3"/>
    </row>
    <row r="43" spans="1:10" ht="13.5">
      <c r="A43" s="15" t="s">
        <v>10</v>
      </c>
      <c r="B43" s="17" t="s">
        <v>17</v>
      </c>
      <c r="C43" s="31">
        <v>73.61</v>
      </c>
      <c r="D43" s="16"/>
      <c r="E43" s="28"/>
      <c r="F43" s="28"/>
      <c r="G43" s="26">
        <f t="shared" si="0"/>
        <v>0</v>
      </c>
      <c r="H43" s="27"/>
      <c r="I43" s="38">
        <f t="shared" si="1"/>
        <v>0</v>
      </c>
      <c r="J43" s="39"/>
    </row>
    <row r="44" spans="1:9" ht="13.5">
      <c r="A44" s="4"/>
      <c r="B44" s="4"/>
      <c r="C44" s="4"/>
      <c r="D44" s="4"/>
      <c r="E44" s="3"/>
      <c r="F44" s="3"/>
      <c r="G44" s="3"/>
      <c r="I44" s="3"/>
    </row>
    <row r="45" spans="1:9" ht="13.5">
      <c r="A45" s="52" t="s">
        <v>24</v>
      </c>
      <c r="B45" s="53"/>
      <c r="C45" s="53"/>
      <c r="D45" s="54"/>
      <c r="I45" s="3"/>
    </row>
    <row r="46" spans="1:4" ht="13.5">
      <c r="A46" s="19" t="s">
        <v>25</v>
      </c>
      <c r="B46" s="55">
        <f>SUM(I20:J43)</f>
        <v>0</v>
      </c>
      <c r="C46" s="56"/>
      <c r="D46" s="57"/>
    </row>
    <row r="47" spans="1:4" ht="13.5">
      <c r="A47" s="19" t="s">
        <v>26</v>
      </c>
      <c r="B47" s="44">
        <f>(B46*1.23)-B46</f>
        <v>0</v>
      </c>
      <c r="C47" s="45"/>
      <c r="D47" s="46"/>
    </row>
    <row r="48" spans="1:4" ht="15">
      <c r="A48" s="19" t="s">
        <v>27</v>
      </c>
      <c r="B48" s="47">
        <f>B46+B47</f>
        <v>0</v>
      </c>
      <c r="C48" s="48"/>
      <c r="D48" s="49"/>
    </row>
  </sheetData>
  <sheetProtection/>
  <mergeCells count="33">
    <mergeCell ref="A45:D45"/>
    <mergeCell ref="I36:J36"/>
    <mergeCell ref="I39:J39"/>
    <mergeCell ref="I40:J40"/>
    <mergeCell ref="B1:H1"/>
    <mergeCell ref="B2:H2"/>
    <mergeCell ref="I30:J30"/>
    <mergeCell ref="I31:J31"/>
    <mergeCell ref="I32:J32"/>
    <mergeCell ref="I33:J33"/>
    <mergeCell ref="B48:D48"/>
    <mergeCell ref="I35:J35"/>
    <mergeCell ref="I41:J41"/>
    <mergeCell ref="I42:J42"/>
    <mergeCell ref="I43:J43"/>
    <mergeCell ref="I29:J29"/>
    <mergeCell ref="B46:D46"/>
    <mergeCell ref="B47:D47"/>
    <mergeCell ref="I37:J37"/>
    <mergeCell ref="I38:J38"/>
    <mergeCell ref="I34:J34"/>
    <mergeCell ref="I23:J23"/>
    <mergeCell ref="I24:J24"/>
    <mergeCell ref="I25:J25"/>
    <mergeCell ref="I26:J26"/>
    <mergeCell ref="I27:J27"/>
    <mergeCell ref="I28:J28"/>
    <mergeCell ref="J3:K3"/>
    <mergeCell ref="A5:K5"/>
    <mergeCell ref="I19:J19"/>
    <mergeCell ref="I20:J20"/>
    <mergeCell ref="I21:J21"/>
    <mergeCell ref="I22:J22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9">
      <selection activeCell="B46" sqref="B46:D46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42" t="s">
        <v>44</v>
      </c>
      <c r="C1" s="42"/>
      <c r="D1" s="42"/>
      <c r="E1" s="42"/>
      <c r="F1" s="42"/>
      <c r="G1" s="42"/>
      <c r="H1" s="43"/>
    </row>
    <row r="2" spans="2:8" ht="14.25">
      <c r="B2" s="42" t="s">
        <v>45</v>
      </c>
      <c r="C2" s="42"/>
      <c r="D2" s="42"/>
      <c r="E2" s="42"/>
      <c r="F2" s="42"/>
      <c r="G2" s="42"/>
      <c r="H2" s="43"/>
    </row>
    <row r="3" spans="10:11" ht="18.75" customHeight="1">
      <c r="J3" s="36">
        <f ca="1">TODAY()</f>
        <v>42830</v>
      </c>
      <c r="K3" s="37"/>
    </row>
    <row r="5" spans="1:11" ht="18">
      <c r="A5" s="50" t="s">
        <v>55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9" ht="13.5">
      <c r="A6" s="1"/>
      <c r="G6" s="5"/>
      <c r="H6" s="6"/>
      <c r="I6" s="6"/>
    </row>
    <row r="7" spans="1:11" ht="14.25">
      <c r="A7" s="8" t="s">
        <v>22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23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3" t="s">
        <v>41</v>
      </c>
      <c r="B16" s="34"/>
      <c r="C16" s="29" t="s">
        <v>43</v>
      </c>
      <c r="D16" s="32"/>
      <c r="E16" s="33"/>
      <c r="F16" s="33"/>
      <c r="G16" s="33"/>
      <c r="H16" s="33"/>
      <c r="I16" s="33"/>
      <c r="J16" s="33"/>
      <c r="K16" s="33"/>
    </row>
    <row r="17" spans="1:11" ht="15.75" customHeight="1">
      <c r="A17" s="3"/>
      <c r="B17" s="34"/>
      <c r="C17" s="29"/>
      <c r="D17" s="32"/>
      <c r="E17" s="33"/>
      <c r="F17" s="33"/>
      <c r="G17" s="33"/>
      <c r="H17" s="33"/>
      <c r="I17" s="33"/>
      <c r="J17" s="33"/>
      <c r="K17" s="33"/>
    </row>
    <row r="18" spans="1:2" ht="14.25" customHeight="1">
      <c r="A18" s="3"/>
      <c r="B18" s="3"/>
    </row>
    <row r="19" spans="1:11" ht="15.75" customHeight="1">
      <c r="A19" s="20" t="s">
        <v>0</v>
      </c>
      <c r="B19" s="20" t="s">
        <v>18</v>
      </c>
      <c r="C19" s="20" t="s">
        <v>19</v>
      </c>
      <c r="D19" s="21" t="s">
        <v>20</v>
      </c>
      <c r="E19" s="22"/>
      <c r="F19" s="22"/>
      <c r="G19" s="20" t="s">
        <v>32</v>
      </c>
      <c r="H19" s="20" t="s">
        <v>21</v>
      </c>
      <c r="I19" s="58" t="s">
        <v>28</v>
      </c>
      <c r="J19" s="58"/>
      <c r="K19" s="3"/>
    </row>
    <row r="20" spans="1:11" ht="17.25" customHeight="1">
      <c r="A20" s="15" t="s">
        <v>1</v>
      </c>
      <c r="B20" s="17" t="s">
        <v>17</v>
      </c>
      <c r="C20" s="18">
        <v>202</v>
      </c>
      <c r="D20" s="16"/>
      <c r="E20" s="28"/>
      <c r="F20" s="28"/>
      <c r="G20" s="26">
        <f aca="true" t="shared" si="0" ref="G20:G43">C20*D20</f>
        <v>0</v>
      </c>
      <c r="H20" s="27"/>
      <c r="I20" s="40">
        <f aca="true" t="shared" si="1" ref="I20:I43">G20-(G20*H20)</f>
        <v>0</v>
      </c>
      <c r="J20" s="40"/>
      <c r="K20" s="3"/>
    </row>
    <row r="21" spans="1:11" ht="15" customHeight="1">
      <c r="A21" s="15" t="s">
        <v>15</v>
      </c>
      <c r="B21" s="17" t="s">
        <v>17</v>
      </c>
      <c r="C21" s="18">
        <v>151.5</v>
      </c>
      <c r="D21" s="16"/>
      <c r="E21" s="28"/>
      <c r="F21" s="28"/>
      <c r="G21" s="26">
        <f t="shared" si="0"/>
        <v>0</v>
      </c>
      <c r="H21" s="27"/>
      <c r="I21" s="40">
        <f t="shared" si="1"/>
        <v>0</v>
      </c>
      <c r="J21" s="40"/>
      <c r="K21" s="3"/>
    </row>
    <row r="22" spans="1:11" ht="15" customHeight="1">
      <c r="A22" s="15" t="s">
        <v>2</v>
      </c>
      <c r="B22" s="17" t="s">
        <v>17</v>
      </c>
      <c r="C22" s="18">
        <v>21.06</v>
      </c>
      <c r="D22" s="16"/>
      <c r="E22" s="28"/>
      <c r="F22" s="28"/>
      <c r="G22" s="26">
        <f t="shared" si="0"/>
        <v>0</v>
      </c>
      <c r="H22" s="27"/>
      <c r="I22" s="40">
        <f t="shared" si="1"/>
        <v>0</v>
      </c>
      <c r="J22" s="40"/>
      <c r="K22" s="7"/>
    </row>
    <row r="23" spans="1:11" ht="15" customHeight="1">
      <c r="A23" s="15" t="s">
        <v>3</v>
      </c>
      <c r="B23" s="17" t="s">
        <v>17</v>
      </c>
      <c r="C23" s="17">
        <v>18.09</v>
      </c>
      <c r="D23" s="16"/>
      <c r="E23" s="28"/>
      <c r="F23" s="28"/>
      <c r="G23" s="26">
        <f t="shared" si="0"/>
        <v>0</v>
      </c>
      <c r="H23" s="27"/>
      <c r="I23" s="40">
        <f t="shared" si="1"/>
        <v>0</v>
      </c>
      <c r="J23" s="40"/>
      <c r="K23" s="3"/>
    </row>
    <row r="24" spans="1:11" ht="14.25" customHeight="1">
      <c r="A24" s="15" t="s">
        <v>6</v>
      </c>
      <c r="B24" s="17" t="s">
        <v>17</v>
      </c>
      <c r="C24" s="17">
        <v>14.03</v>
      </c>
      <c r="D24" s="16"/>
      <c r="E24" s="28"/>
      <c r="F24" s="28"/>
      <c r="G24" s="26">
        <f t="shared" si="0"/>
        <v>0</v>
      </c>
      <c r="H24" s="27"/>
      <c r="I24" s="40">
        <f t="shared" si="1"/>
        <v>0</v>
      </c>
      <c r="J24" s="40"/>
      <c r="K24" s="3"/>
    </row>
    <row r="25" spans="1:11" ht="15.75" customHeight="1">
      <c r="A25" s="15" t="s">
        <v>4</v>
      </c>
      <c r="B25" s="17" t="s">
        <v>17</v>
      </c>
      <c r="C25" s="30">
        <v>20.75</v>
      </c>
      <c r="D25" s="16"/>
      <c r="E25" s="28"/>
      <c r="F25" s="28"/>
      <c r="G25" s="26">
        <f t="shared" si="0"/>
        <v>0</v>
      </c>
      <c r="H25" s="27"/>
      <c r="I25" s="40">
        <f t="shared" si="1"/>
        <v>0</v>
      </c>
      <c r="J25" s="40"/>
      <c r="K25" s="3"/>
    </row>
    <row r="26" spans="1:11" ht="15.75" customHeight="1">
      <c r="A26" s="15" t="s">
        <v>33</v>
      </c>
      <c r="B26" s="17" t="s">
        <v>17</v>
      </c>
      <c r="C26" s="17">
        <v>15.24</v>
      </c>
      <c r="D26" s="16"/>
      <c r="E26" s="28"/>
      <c r="F26" s="28"/>
      <c r="G26" s="26">
        <f t="shared" si="0"/>
        <v>0</v>
      </c>
      <c r="H26" s="27"/>
      <c r="I26" s="40">
        <f t="shared" si="1"/>
        <v>0</v>
      </c>
      <c r="J26" s="40"/>
      <c r="K26" s="3"/>
    </row>
    <row r="27" spans="1:11" ht="17.25" customHeight="1">
      <c r="A27" s="15" t="s">
        <v>5</v>
      </c>
      <c r="B27" s="17" t="s">
        <v>17</v>
      </c>
      <c r="C27" s="18">
        <v>14.45</v>
      </c>
      <c r="D27" s="16"/>
      <c r="E27" s="28"/>
      <c r="F27" s="28"/>
      <c r="G27" s="26">
        <f t="shared" si="0"/>
        <v>0</v>
      </c>
      <c r="H27" s="27"/>
      <c r="I27" s="40">
        <f t="shared" si="1"/>
        <v>0</v>
      </c>
      <c r="J27" s="40"/>
      <c r="K27" s="3"/>
    </row>
    <row r="28" spans="1:11" ht="15.75" customHeight="1">
      <c r="A28" s="15" t="s">
        <v>29</v>
      </c>
      <c r="B28" s="17" t="s">
        <v>17</v>
      </c>
      <c r="C28" s="18">
        <v>63.09</v>
      </c>
      <c r="D28" s="16"/>
      <c r="E28" s="28"/>
      <c r="F28" s="28"/>
      <c r="G28" s="26">
        <f t="shared" si="0"/>
        <v>0</v>
      </c>
      <c r="H28" s="27"/>
      <c r="I28" s="40">
        <f t="shared" si="1"/>
        <v>0</v>
      </c>
      <c r="J28" s="40"/>
      <c r="K28" s="3"/>
    </row>
    <row r="29" spans="1:11" ht="15" customHeight="1">
      <c r="A29" s="15" t="s">
        <v>30</v>
      </c>
      <c r="B29" s="17" t="s">
        <v>17</v>
      </c>
      <c r="C29" s="18">
        <v>63.09</v>
      </c>
      <c r="D29" s="16"/>
      <c r="E29" s="28"/>
      <c r="F29" s="28"/>
      <c r="G29" s="26">
        <f t="shared" si="0"/>
        <v>0</v>
      </c>
      <c r="H29" s="27"/>
      <c r="I29" s="40">
        <f t="shared" si="1"/>
        <v>0</v>
      </c>
      <c r="J29" s="40"/>
      <c r="K29" s="3"/>
    </row>
    <row r="30" spans="1:11" ht="14.25" customHeight="1">
      <c r="A30" s="15" t="s">
        <v>16</v>
      </c>
      <c r="B30" s="17" t="s">
        <v>17</v>
      </c>
      <c r="C30" s="18">
        <v>115.95</v>
      </c>
      <c r="D30" s="16"/>
      <c r="E30" s="28"/>
      <c r="F30" s="28"/>
      <c r="G30" s="26">
        <f t="shared" si="0"/>
        <v>0</v>
      </c>
      <c r="H30" s="27"/>
      <c r="I30" s="40">
        <f t="shared" si="1"/>
        <v>0</v>
      </c>
      <c r="J30" s="40"/>
      <c r="K30" s="3"/>
    </row>
    <row r="31" spans="1:11" ht="13.5">
      <c r="A31" s="15" t="s">
        <v>7</v>
      </c>
      <c r="B31" s="17" t="s">
        <v>17</v>
      </c>
      <c r="C31" s="18">
        <v>69.53</v>
      </c>
      <c r="D31" s="16"/>
      <c r="E31" s="28"/>
      <c r="F31" s="28"/>
      <c r="G31" s="26">
        <f t="shared" si="0"/>
        <v>0</v>
      </c>
      <c r="H31" s="27"/>
      <c r="I31" s="40">
        <f t="shared" si="1"/>
        <v>0</v>
      </c>
      <c r="J31" s="40"/>
      <c r="K31" s="3"/>
    </row>
    <row r="32" spans="1:11" ht="15" customHeight="1">
      <c r="A32" s="15" t="s">
        <v>11</v>
      </c>
      <c r="B32" s="17" t="s">
        <v>17</v>
      </c>
      <c r="C32" s="31">
        <v>274.89</v>
      </c>
      <c r="D32" s="16"/>
      <c r="E32" s="28"/>
      <c r="F32" s="28"/>
      <c r="G32" s="26">
        <f t="shared" si="0"/>
        <v>0</v>
      </c>
      <c r="H32" s="27"/>
      <c r="I32" s="40">
        <f t="shared" si="1"/>
        <v>0</v>
      </c>
      <c r="J32" s="40"/>
      <c r="K32" s="3"/>
    </row>
    <row r="33" spans="1:11" ht="15" customHeight="1">
      <c r="A33" s="15" t="s">
        <v>31</v>
      </c>
      <c r="B33" s="17" t="s">
        <v>17</v>
      </c>
      <c r="C33" s="18">
        <v>88.77</v>
      </c>
      <c r="D33" s="16"/>
      <c r="E33" s="28"/>
      <c r="F33" s="28"/>
      <c r="G33" s="26">
        <f t="shared" si="0"/>
        <v>0</v>
      </c>
      <c r="H33" s="27"/>
      <c r="I33" s="40">
        <f t="shared" si="1"/>
        <v>0</v>
      </c>
      <c r="J33" s="40"/>
      <c r="K33" s="3"/>
    </row>
    <row r="34" spans="1:11" ht="15" customHeight="1">
      <c r="A34" s="15" t="s">
        <v>13</v>
      </c>
      <c r="B34" s="17" t="s">
        <v>17</v>
      </c>
      <c r="C34" s="18">
        <v>139.38</v>
      </c>
      <c r="D34" s="16"/>
      <c r="E34" s="28"/>
      <c r="F34" s="28"/>
      <c r="G34" s="26">
        <f t="shared" si="0"/>
        <v>0</v>
      </c>
      <c r="H34" s="27"/>
      <c r="I34" s="40">
        <f t="shared" si="1"/>
        <v>0</v>
      </c>
      <c r="J34" s="40"/>
      <c r="K34" s="3"/>
    </row>
    <row r="35" spans="1:11" ht="15" customHeight="1">
      <c r="A35" s="15" t="s">
        <v>40</v>
      </c>
      <c r="B35" s="17" t="s">
        <v>17</v>
      </c>
      <c r="C35" s="18">
        <v>92.92</v>
      </c>
      <c r="D35" s="16"/>
      <c r="E35" s="28"/>
      <c r="F35" s="28"/>
      <c r="G35" s="26">
        <f t="shared" si="0"/>
        <v>0</v>
      </c>
      <c r="H35" s="27"/>
      <c r="I35" s="38">
        <f>G35-(G35*H35)</f>
        <v>0</v>
      </c>
      <c r="J35" s="41"/>
      <c r="K35" s="3"/>
    </row>
    <row r="36" spans="1:11" ht="13.5" customHeight="1">
      <c r="A36" s="15" t="s">
        <v>14</v>
      </c>
      <c r="B36" s="17" t="s">
        <v>17</v>
      </c>
      <c r="C36" s="18">
        <v>49.25</v>
      </c>
      <c r="D36" s="16"/>
      <c r="E36" s="28"/>
      <c r="F36" s="28"/>
      <c r="G36" s="26">
        <f t="shared" si="0"/>
        <v>0</v>
      </c>
      <c r="H36" s="27"/>
      <c r="I36" s="40">
        <f t="shared" si="1"/>
        <v>0</v>
      </c>
      <c r="J36" s="40"/>
      <c r="K36" s="3"/>
    </row>
    <row r="37" spans="1:11" ht="14.25" customHeight="1">
      <c r="A37" s="15" t="s">
        <v>8</v>
      </c>
      <c r="B37" s="17" t="s">
        <v>17</v>
      </c>
      <c r="C37" s="18">
        <v>13.01</v>
      </c>
      <c r="D37" s="16"/>
      <c r="E37" s="28"/>
      <c r="F37" s="28"/>
      <c r="G37" s="26">
        <f t="shared" si="0"/>
        <v>0</v>
      </c>
      <c r="H37" s="27"/>
      <c r="I37" s="40">
        <f t="shared" si="1"/>
        <v>0</v>
      </c>
      <c r="J37" s="40"/>
      <c r="K37" s="3"/>
    </row>
    <row r="38" spans="1:11" ht="12" customHeight="1">
      <c r="A38" s="15" t="s">
        <v>37</v>
      </c>
      <c r="B38" s="17" t="s">
        <v>17</v>
      </c>
      <c r="C38" s="31">
        <v>2.15</v>
      </c>
      <c r="D38" s="16"/>
      <c r="E38" s="28"/>
      <c r="F38" s="28"/>
      <c r="G38" s="26">
        <f t="shared" si="0"/>
        <v>0</v>
      </c>
      <c r="H38" s="27"/>
      <c r="I38" s="38">
        <f t="shared" si="1"/>
        <v>0</v>
      </c>
      <c r="J38" s="39"/>
      <c r="K38" s="3"/>
    </row>
    <row r="39" spans="1:11" ht="13.5">
      <c r="A39" s="15" t="s">
        <v>38</v>
      </c>
      <c r="B39" s="17" t="s">
        <v>17</v>
      </c>
      <c r="C39" s="31">
        <v>2.91</v>
      </c>
      <c r="D39" s="16"/>
      <c r="E39" s="28"/>
      <c r="F39" s="28"/>
      <c r="G39" s="26">
        <f t="shared" si="0"/>
        <v>0</v>
      </c>
      <c r="H39" s="27"/>
      <c r="I39" s="38">
        <f t="shared" si="1"/>
        <v>0</v>
      </c>
      <c r="J39" s="39"/>
      <c r="K39" s="3"/>
    </row>
    <row r="40" spans="1:11" ht="13.5">
      <c r="A40" s="15" t="s">
        <v>39</v>
      </c>
      <c r="B40" s="17" t="s">
        <v>17</v>
      </c>
      <c r="C40" s="25"/>
      <c r="D40" s="16"/>
      <c r="E40" s="28"/>
      <c r="F40" s="28"/>
      <c r="G40" s="26">
        <f t="shared" si="0"/>
        <v>0</v>
      </c>
      <c r="H40" s="27"/>
      <c r="I40" s="38">
        <f t="shared" si="1"/>
        <v>0</v>
      </c>
      <c r="J40" s="39"/>
      <c r="K40" s="3"/>
    </row>
    <row r="41" spans="1:11" ht="13.5">
      <c r="A41" s="15" t="s">
        <v>12</v>
      </c>
      <c r="B41" s="17" t="s">
        <v>17</v>
      </c>
      <c r="C41" s="18">
        <v>5.73</v>
      </c>
      <c r="D41" s="16"/>
      <c r="E41" s="28"/>
      <c r="F41" s="28"/>
      <c r="G41" s="26">
        <f t="shared" si="0"/>
        <v>0</v>
      </c>
      <c r="H41" s="27"/>
      <c r="I41" s="38">
        <f t="shared" si="1"/>
        <v>0</v>
      </c>
      <c r="J41" s="39"/>
      <c r="K41" s="3"/>
    </row>
    <row r="42" spans="1:11" ht="13.5">
      <c r="A42" s="15" t="s">
        <v>9</v>
      </c>
      <c r="B42" s="17" t="s">
        <v>17</v>
      </c>
      <c r="C42" s="18">
        <v>105.12</v>
      </c>
      <c r="D42" s="16"/>
      <c r="E42" s="28"/>
      <c r="F42" s="28"/>
      <c r="G42" s="26">
        <f t="shared" si="0"/>
        <v>0</v>
      </c>
      <c r="H42" s="27"/>
      <c r="I42" s="38">
        <f t="shared" si="1"/>
        <v>0</v>
      </c>
      <c r="J42" s="39"/>
      <c r="K42" s="3"/>
    </row>
    <row r="43" spans="1:10" ht="13.5">
      <c r="A43" s="15" t="s">
        <v>10</v>
      </c>
      <c r="B43" s="17" t="s">
        <v>17</v>
      </c>
      <c r="C43" s="31">
        <v>119.06</v>
      </c>
      <c r="D43" s="16"/>
      <c r="E43" s="28"/>
      <c r="F43" s="28"/>
      <c r="G43" s="26">
        <f t="shared" si="0"/>
        <v>0</v>
      </c>
      <c r="H43" s="27"/>
      <c r="I43" s="38">
        <f t="shared" si="1"/>
        <v>0</v>
      </c>
      <c r="J43" s="39"/>
    </row>
    <row r="44" spans="1:9" ht="13.5">
      <c r="A44" s="4"/>
      <c r="B44" s="4"/>
      <c r="C44" s="4"/>
      <c r="D44" s="4"/>
      <c r="E44" s="3"/>
      <c r="F44" s="3"/>
      <c r="G44" s="3"/>
      <c r="I44" s="3"/>
    </row>
    <row r="45" spans="1:9" ht="13.5">
      <c r="A45" s="52" t="s">
        <v>24</v>
      </c>
      <c r="B45" s="53"/>
      <c r="C45" s="53"/>
      <c r="D45" s="54"/>
      <c r="I45" s="3"/>
    </row>
    <row r="46" spans="1:4" ht="13.5">
      <c r="A46" s="19" t="s">
        <v>25</v>
      </c>
      <c r="B46" s="55">
        <f>SUM(I20:J43)</f>
        <v>0</v>
      </c>
      <c r="C46" s="56"/>
      <c r="D46" s="57"/>
    </row>
    <row r="47" spans="1:4" ht="13.5">
      <c r="A47" s="19" t="s">
        <v>26</v>
      </c>
      <c r="B47" s="44">
        <f>(B46*1.23)-B46</f>
        <v>0</v>
      </c>
      <c r="C47" s="45"/>
      <c r="D47" s="46"/>
    </row>
    <row r="48" spans="1:4" ht="15">
      <c r="A48" s="19" t="s">
        <v>27</v>
      </c>
      <c r="B48" s="47">
        <f>B46+B47</f>
        <v>0</v>
      </c>
      <c r="C48" s="48"/>
      <c r="D48" s="49"/>
    </row>
  </sheetData>
  <sheetProtection/>
  <mergeCells count="33">
    <mergeCell ref="A45:D45"/>
    <mergeCell ref="I36:J36"/>
    <mergeCell ref="I39:J39"/>
    <mergeCell ref="I40:J40"/>
    <mergeCell ref="B1:H1"/>
    <mergeCell ref="B2:H2"/>
    <mergeCell ref="I30:J30"/>
    <mergeCell ref="I31:J31"/>
    <mergeCell ref="I32:J32"/>
    <mergeCell ref="I33:J33"/>
    <mergeCell ref="B48:D48"/>
    <mergeCell ref="I35:J35"/>
    <mergeCell ref="I41:J41"/>
    <mergeCell ref="I42:J42"/>
    <mergeCell ref="I43:J43"/>
    <mergeCell ref="I29:J29"/>
    <mergeCell ref="B46:D46"/>
    <mergeCell ref="B47:D47"/>
    <mergeCell ref="I37:J37"/>
    <mergeCell ref="I38:J38"/>
    <mergeCell ref="I34:J34"/>
    <mergeCell ref="I23:J23"/>
    <mergeCell ref="I24:J24"/>
    <mergeCell ref="I25:J25"/>
    <mergeCell ref="I26:J26"/>
    <mergeCell ref="I27:J27"/>
    <mergeCell ref="I28:J28"/>
    <mergeCell ref="J3:K3"/>
    <mergeCell ref="A5:K5"/>
    <mergeCell ref="I19:J19"/>
    <mergeCell ref="I20:J20"/>
    <mergeCell ref="I21:J21"/>
    <mergeCell ref="I22:J22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Biuro2</dc:creator>
  <cp:keywords/>
  <dc:description/>
  <cp:lastModifiedBy>Joanna TERESZKIEWICZ</cp:lastModifiedBy>
  <cp:lastPrinted>2017-03-20T13:53:15Z</cp:lastPrinted>
  <dcterms:created xsi:type="dcterms:W3CDTF">2011-04-05T08:17:58Z</dcterms:created>
  <dcterms:modified xsi:type="dcterms:W3CDTF">2017-04-05T05:52:00Z</dcterms:modified>
  <cp:category/>
  <cp:version/>
  <cp:contentType/>
  <cp:contentStatus/>
</cp:coreProperties>
</file>